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4310" windowHeight="7290" activeTab="0"/>
  </bookViews>
  <sheets>
    <sheet name="Temperature" sheetId="1" r:id="rId1"/>
    <sheet name="Precipitation" sheetId="2" r:id="rId2"/>
  </sheets>
  <definedNames/>
  <calcPr fullCalcOnLoad="1"/>
</workbook>
</file>

<file path=xl/sharedStrings.xml><?xml version="1.0" encoding="utf-8"?>
<sst xmlns="http://schemas.openxmlformats.org/spreadsheetml/2006/main" count="113" uniqueCount="45">
  <si>
    <t>Year</t>
  </si>
  <si>
    <t>Mean Temp.</t>
  </si>
  <si>
    <t>Observation</t>
  </si>
  <si>
    <t>Forecast</t>
  </si>
  <si>
    <t>Probabilistic Forecast</t>
  </si>
  <si>
    <t>Target</t>
  </si>
  <si>
    <t>Predictor 1</t>
  </si>
  <si>
    <t>Predictor 2</t>
  </si>
  <si>
    <t>Predictor 3</t>
  </si>
  <si>
    <t>Xs</t>
  </si>
  <si>
    <t>N(Xs, σn)</t>
  </si>
  <si>
    <t>deg C</t>
  </si>
  <si>
    <t>Prob. of above-normal</t>
  </si>
  <si>
    <t>JJA</t>
  </si>
  <si>
    <t>Normal</t>
  </si>
  <si>
    <t>slope</t>
  </si>
  <si>
    <t>Single Regression</t>
  </si>
  <si>
    <t>intercept</t>
  </si>
  <si>
    <t>Correlation</t>
  </si>
  <si>
    <t>Observation</t>
  </si>
  <si>
    <t>Forecast</t>
  </si>
  <si>
    <t>Probabilistic Forecast</t>
  </si>
  <si>
    <t>Target</t>
  </si>
  <si>
    <t>Precipitation</t>
  </si>
  <si>
    <t>power of 1/4</t>
  </si>
  <si>
    <t>Predictor 1</t>
  </si>
  <si>
    <t>Predictor 2</t>
  </si>
  <si>
    <t>Predictor 3</t>
  </si>
  <si>
    <t>Xs</t>
  </si>
  <si>
    <t>power of 4</t>
  </si>
  <si>
    <t>σn^2</t>
  </si>
  <si>
    <t>N(Xs, σn)</t>
  </si>
  <si>
    <t>deg mm</t>
  </si>
  <si>
    <t>deg mm^0.25</t>
  </si>
  <si>
    <t>JJA</t>
  </si>
  <si>
    <t>Normal</t>
  </si>
  <si>
    <t>slope</t>
  </si>
  <si>
    <t>Single Regression</t>
  </si>
  <si>
    <t>intercept</t>
  </si>
  <si>
    <t>Correlation</t>
  </si>
  <si>
    <t>Multi Regression</t>
  </si>
  <si>
    <t>σn</t>
  </si>
  <si>
    <t>Regression Error</t>
  </si>
  <si>
    <t>Multiple Regression</t>
  </si>
  <si>
    <t>JJA/DJF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</si>
</sst>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39" borderId="0" xfId="0" applyFill="1" applyAlignment="1">
      <alignment vertical="center"/>
    </xf>
    <xf numFmtId="178" fontId="0" fillId="39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40" borderId="0" xfId="0" applyFont="1" applyFill="1" applyAlignment="1">
      <alignment vertical="center"/>
    </xf>
    <xf numFmtId="0" fontId="0" fillId="40" borderId="0" xfId="0" applyFill="1" applyAlignment="1">
      <alignment vertical="center"/>
    </xf>
    <xf numFmtId="178" fontId="0" fillId="4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41" borderId="0" xfId="0" applyFill="1" applyAlignment="1">
      <alignment vertical="center"/>
    </xf>
    <xf numFmtId="178" fontId="0" fillId="41" borderId="10" xfId="0" applyNumberFormat="1" applyFill="1" applyBorder="1" applyAlignment="1">
      <alignment vertical="center"/>
    </xf>
    <xf numFmtId="178" fontId="0" fillId="41" borderId="11" xfId="0" applyNumberFormat="1" applyFill="1" applyBorder="1" applyAlignment="1">
      <alignment vertical="center"/>
    </xf>
    <xf numFmtId="178" fontId="0" fillId="41" borderId="12" xfId="0" applyNumberFormat="1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178" fontId="0" fillId="41" borderId="13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predictor and predictand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2875"/>
          <c:w val="0.79875"/>
          <c:h val="0.84825"/>
        </c:manualLayout>
      </c:layout>
      <c:lineChart>
        <c:grouping val="standard"/>
        <c:varyColors val="0"/>
        <c:ser>
          <c:idx val="1"/>
          <c:order val="1"/>
          <c:tx>
            <c:strRef>
              <c:f>Temperature!$D$3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Temperature!$D$4:$D$33</c:f>
              <c:numCache/>
            </c:numRef>
          </c:val>
          <c:smooth val="0"/>
        </c:ser>
        <c:marker val="1"/>
        <c:axId val="8881015"/>
        <c:axId val="12820272"/>
      </c:lineChart>
      <c:lineChart>
        <c:grouping val="standard"/>
        <c:varyColors val="0"/>
        <c:ser>
          <c:idx val="0"/>
          <c:order val="0"/>
          <c:tx>
            <c:strRef>
              <c:f>Temperature!$C$2</c:f>
              <c:strCache>
                <c:ptCount val="1"/>
                <c:pt idx="0">
                  <c:v>Mean Temp.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Temperature!$C$4:$C$33</c:f>
              <c:numCache/>
            </c:numRef>
          </c:val>
          <c:smooth val="0"/>
        </c:ser>
        <c:marker val="1"/>
        <c:axId val="48273585"/>
        <c:axId val="31809082"/>
      </c:lineChart>
      <c:catAx>
        <c:axId val="888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Predictor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At val="1"/>
        <c:crossBetween val="between"/>
        <c:dispUnits/>
      </c:valAx>
      <c:catAx>
        <c:axId val="48273585"/>
        <c:scaling>
          <c:orientation val="minMax"/>
        </c:scaling>
        <c:axPos val="b"/>
        <c:delete val="1"/>
        <c:majorTickMark val="out"/>
        <c:minorTickMark val="none"/>
        <c:tickLblPos val="none"/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Predictand (Observation)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6675"/>
          <c:w val="0.116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75"/>
          <c:w val="0.776"/>
          <c:h val="0.84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Temperature!$I$3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Temperature!$I$4:$I$33</c:f>
              <c:numCache/>
            </c:numRef>
          </c:val>
        </c:ser>
        <c:axId val="17846283"/>
        <c:axId val="26398820"/>
      </c:barChart>
      <c:lineChart>
        <c:grouping val="standard"/>
        <c:varyColors val="0"/>
        <c:ser>
          <c:idx val="0"/>
          <c:order val="0"/>
          <c:tx>
            <c:strRef>
              <c:f>Temperature!$C$1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Temperature!$C$4:$C$33</c:f>
              <c:numCache/>
            </c:numRef>
          </c:val>
          <c:smooth val="0"/>
        </c:ser>
        <c:ser>
          <c:idx val="1"/>
          <c:order val="1"/>
          <c:tx>
            <c:strRef>
              <c:f>Temperature!$G$1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Temperature!$G$4:$G$33</c:f>
              <c:numCache/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62789"/>
        <c:crossesAt val="1"/>
        <c:crossBetween val="between"/>
        <c:dispUnits/>
      </c:valAx>
      <c:catAx>
        <c:axId val="17846283"/>
        <c:scaling>
          <c:orientation val="minMax"/>
        </c:scaling>
        <c:axPos val="b"/>
        <c:delete val="1"/>
        <c:majorTickMark val="out"/>
        <c:minorTickMark val="none"/>
        <c:tickLblPos val="none"/>
        <c:crossAx val="26398820"/>
        <c:crosses val="autoZero"/>
        <c:auto val="1"/>
        <c:lblOffset val="100"/>
        <c:tickLblSkip val="1"/>
        <c:noMultiLvlLbl val="0"/>
      </c:catAx>
      <c:valAx>
        <c:axId val="26398820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462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44375"/>
          <c:w val="0.197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5"/>
          <c:w val="0.777"/>
          <c:h val="0.84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Precipitation!$K$3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Precipitation!$K$4:$K$33</c:f>
              <c:numCache/>
            </c:numRef>
          </c:val>
        </c:ser>
        <c:axId val="51604767"/>
        <c:axId val="61789720"/>
      </c:barChart>
      <c:lineChart>
        <c:grouping val="standard"/>
        <c:varyColors val="0"/>
        <c:ser>
          <c:idx val="0"/>
          <c:order val="0"/>
          <c:tx>
            <c:strRef>
              <c:f>Precipitation!$C$1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Precipitation!$C$4:$C$33</c:f>
              <c:numCache/>
            </c:numRef>
          </c:val>
          <c:smooth val="0"/>
        </c:ser>
        <c:ser>
          <c:idx val="1"/>
          <c:order val="1"/>
          <c:tx>
            <c:strRef>
              <c:f>Precipitation!$H$1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Precipitation!$I$4:$I$33</c:f>
              <c:numCache/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At val="1"/>
        <c:crossBetween val="between"/>
        <c:dispUnits/>
      </c:valAx>
      <c:catAx>
        <c:axId val="51604767"/>
        <c:scaling>
          <c:orientation val="minMax"/>
        </c:scaling>
        <c:axPos val="b"/>
        <c:delete val="1"/>
        <c:majorTickMark val="out"/>
        <c:minorTickMark val="none"/>
        <c:tickLblPos val="none"/>
        <c:crossAx val="61789720"/>
        <c:crosses val="autoZero"/>
        <c:auto val="1"/>
        <c:lblOffset val="100"/>
        <c:tickLblSkip val="1"/>
        <c:noMultiLvlLbl val="0"/>
      </c:catAx>
      <c:valAx>
        <c:axId val="61789720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275"/>
          <c:w val="0.19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9</xdr:col>
      <xdr:colOff>676275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0" y="7429500"/>
        <a:ext cx="9648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1</xdr:row>
      <xdr:rowOff>152400</xdr:rowOff>
    </xdr:from>
    <xdr:to>
      <xdr:col>22</xdr:col>
      <xdr:colOff>400050</xdr:colOff>
      <xdr:row>26</xdr:row>
      <xdr:rowOff>95250</xdr:rowOff>
    </xdr:to>
    <xdr:graphicFrame>
      <xdr:nvGraphicFramePr>
        <xdr:cNvPr id="2" name="Chart 2"/>
        <xdr:cNvGraphicFramePr/>
      </xdr:nvGraphicFramePr>
      <xdr:xfrm>
        <a:off x="9391650" y="323850"/>
        <a:ext cx="88963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2</xdr:row>
      <xdr:rowOff>161925</xdr:rowOff>
    </xdr:from>
    <xdr:to>
      <xdr:col>24</xdr:col>
      <xdr:colOff>400050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0753725" y="504825"/>
        <a:ext cx="89058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1.125" style="0" bestFit="1" customWidth="1"/>
    <col min="5" max="6" width="11.125" style="0" customWidth="1"/>
    <col min="8" max="8" width="15.25390625" style="0" bestFit="1" customWidth="1"/>
    <col min="9" max="9" width="20.25390625" style="0" bestFit="1" customWidth="1"/>
  </cols>
  <sheetData>
    <row r="1" spans="1:9" ht="13.5">
      <c r="A1" s="28"/>
      <c r="B1" s="1"/>
      <c r="C1" t="s">
        <v>2</v>
      </c>
      <c r="G1" t="s">
        <v>3</v>
      </c>
      <c r="I1" t="s">
        <v>4</v>
      </c>
    </row>
    <row r="2" spans="1:9" ht="13.5">
      <c r="A2" s="27" t="s">
        <v>0</v>
      </c>
      <c r="B2" t="s">
        <v>5</v>
      </c>
      <c r="C2" s="2" t="s">
        <v>1</v>
      </c>
      <c r="D2" s="3" t="s">
        <v>6</v>
      </c>
      <c r="E2" s="3" t="s">
        <v>7</v>
      </c>
      <c r="F2" s="3" t="s">
        <v>8</v>
      </c>
      <c r="G2" s="4" t="s">
        <v>9</v>
      </c>
      <c r="H2" s="5" t="s">
        <v>42</v>
      </c>
      <c r="I2" s="6" t="s">
        <v>10</v>
      </c>
    </row>
    <row r="3" spans="2:9" ht="13.5">
      <c r="B3" t="s">
        <v>44</v>
      </c>
      <c r="C3" t="s">
        <v>11</v>
      </c>
      <c r="I3" t="s">
        <v>12</v>
      </c>
    </row>
    <row r="4" spans="1:11" ht="13.5">
      <c r="A4">
        <v>1979</v>
      </c>
      <c r="B4" t="s">
        <v>13</v>
      </c>
      <c r="C4" s="7"/>
      <c r="G4" s="7"/>
      <c r="H4" s="8"/>
      <c r="I4" s="9"/>
      <c r="K4" s="10"/>
    </row>
    <row r="5" spans="1:9" ht="13.5">
      <c r="A5">
        <v>1980</v>
      </c>
      <c r="B5" t="s">
        <v>13</v>
      </c>
      <c r="C5" s="7"/>
      <c r="G5" s="7"/>
      <c r="H5" s="8"/>
      <c r="I5" s="9"/>
    </row>
    <row r="6" spans="1:9" ht="13.5">
      <c r="A6">
        <v>1981</v>
      </c>
      <c r="B6" t="s">
        <v>13</v>
      </c>
      <c r="C6" s="7"/>
      <c r="G6" s="7"/>
      <c r="H6" s="8"/>
      <c r="I6" s="9"/>
    </row>
    <row r="7" spans="1:9" ht="13.5">
      <c r="A7">
        <v>1982</v>
      </c>
      <c r="B7" t="s">
        <v>13</v>
      </c>
      <c r="C7" s="7"/>
      <c r="G7" s="7"/>
      <c r="H7" s="8"/>
      <c r="I7" s="9"/>
    </row>
    <row r="8" spans="1:9" ht="13.5">
      <c r="A8">
        <v>1983</v>
      </c>
      <c r="B8" t="s">
        <v>13</v>
      </c>
      <c r="C8" s="7"/>
      <c r="G8" s="7"/>
      <c r="H8" s="8"/>
      <c r="I8" s="9"/>
    </row>
    <row r="9" spans="1:9" ht="13.5">
      <c r="A9">
        <v>1984</v>
      </c>
      <c r="B9" t="s">
        <v>13</v>
      </c>
      <c r="C9" s="7"/>
      <c r="G9" s="7"/>
      <c r="H9" s="8"/>
      <c r="I9" s="9"/>
    </row>
    <row r="10" spans="1:9" ht="13.5">
      <c r="A10">
        <v>1985</v>
      </c>
      <c r="B10" t="s">
        <v>13</v>
      </c>
      <c r="C10" s="7"/>
      <c r="G10" s="7"/>
      <c r="H10" s="8"/>
      <c r="I10" s="9"/>
    </row>
    <row r="11" spans="1:9" ht="13.5">
      <c r="A11">
        <v>1986</v>
      </c>
      <c r="B11" t="s">
        <v>13</v>
      </c>
      <c r="C11" s="7"/>
      <c r="G11" s="7"/>
      <c r="H11" s="8"/>
      <c r="I11" s="9"/>
    </row>
    <row r="12" spans="1:9" ht="13.5">
      <c r="A12">
        <v>1987</v>
      </c>
      <c r="B12" t="s">
        <v>13</v>
      </c>
      <c r="C12" s="7"/>
      <c r="G12" s="7"/>
      <c r="H12" s="8"/>
      <c r="I12" s="9"/>
    </row>
    <row r="13" spans="1:9" ht="13.5">
      <c r="A13">
        <v>1988</v>
      </c>
      <c r="B13" t="s">
        <v>13</v>
      </c>
      <c r="C13" s="7"/>
      <c r="G13" s="7"/>
      <c r="H13" s="8"/>
      <c r="I13" s="9"/>
    </row>
    <row r="14" spans="1:9" ht="13.5">
      <c r="A14">
        <v>1989</v>
      </c>
      <c r="B14" t="s">
        <v>13</v>
      </c>
      <c r="C14" s="7"/>
      <c r="G14" s="7"/>
      <c r="H14" s="8"/>
      <c r="I14" s="9"/>
    </row>
    <row r="15" spans="1:9" ht="13.5">
      <c r="A15">
        <v>1990</v>
      </c>
      <c r="B15" t="s">
        <v>13</v>
      </c>
      <c r="C15" s="7"/>
      <c r="G15" s="7"/>
      <c r="H15" s="8"/>
      <c r="I15" s="9"/>
    </row>
    <row r="16" spans="1:9" ht="13.5">
      <c r="A16">
        <v>1991</v>
      </c>
      <c r="B16" t="s">
        <v>13</v>
      </c>
      <c r="C16" s="7"/>
      <c r="G16" s="7"/>
      <c r="H16" s="8"/>
      <c r="I16" s="9"/>
    </row>
    <row r="17" spans="1:9" ht="13.5">
      <c r="A17">
        <v>1992</v>
      </c>
      <c r="B17" t="s">
        <v>13</v>
      </c>
      <c r="C17" s="7"/>
      <c r="G17" s="7"/>
      <c r="H17" s="8"/>
      <c r="I17" s="9"/>
    </row>
    <row r="18" spans="1:9" ht="13.5">
      <c r="A18">
        <v>1993</v>
      </c>
      <c r="B18" t="s">
        <v>13</v>
      </c>
      <c r="C18" s="7"/>
      <c r="G18" s="7"/>
      <c r="H18" s="8"/>
      <c r="I18" s="9"/>
    </row>
    <row r="19" spans="1:9" ht="13.5">
      <c r="A19">
        <v>1994</v>
      </c>
      <c r="B19" t="s">
        <v>13</v>
      </c>
      <c r="C19" s="7"/>
      <c r="G19" s="7"/>
      <c r="H19" s="8"/>
      <c r="I19" s="9"/>
    </row>
    <row r="20" spans="1:9" ht="13.5">
      <c r="A20">
        <v>1995</v>
      </c>
      <c r="B20" t="s">
        <v>13</v>
      </c>
      <c r="C20" s="7"/>
      <c r="G20" s="7"/>
      <c r="H20" s="8"/>
      <c r="I20" s="9"/>
    </row>
    <row r="21" spans="1:9" ht="13.5">
      <c r="A21">
        <v>1996</v>
      </c>
      <c r="B21" t="s">
        <v>13</v>
      </c>
      <c r="C21" s="7"/>
      <c r="G21" s="7"/>
      <c r="H21" s="8"/>
      <c r="I21" s="9"/>
    </row>
    <row r="22" spans="1:9" ht="13.5">
      <c r="A22">
        <v>1997</v>
      </c>
      <c r="B22" t="s">
        <v>13</v>
      </c>
      <c r="C22" s="7"/>
      <c r="G22" s="7"/>
      <c r="H22" s="8"/>
      <c r="I22" s="9"/>
    </row>
    <row r="23" spans="1:9" ht="13.5">
      <c r="A23">
        <v>1998</v>
      </c>
      <c r="B23" t="s">
        <v>13</v>
      </c>
      <c r="C23" s="7"/>
      <c r="G23" s="7"/>
      <c r="H23" s="8"/>
      <c r="I23" s="9"/>
    </row>
    <row r="24" spans="1:9" ht="13.5">
      <c r="A24">
        <v>1999</v>
      </c>
      <c r="B24" t="s">
        <v>13</v>
      </c>
      <c r="C24" s="7"/>
      <c r="G24" s="7"/>
      <c r="H24" s="8"/>
      <c r="I24" s="9"/>
    </row>
    <row r="25" spans="1:9" ht="13.5">
      <c r="A25">
        <v>2000</v>
      </c>
      <c r="B25" t="s">
        <v>13</v>
      </c>
      <c r="C25" s="7"/>
      <c r="G25" s="7"/>
      <c r="H25" s="8"/>
      <c r="I25" s="9"/>
    </row>
    <row r="26" spans="1:9" ht="13.5">
      <c r="A26">
        <v>2001</v>
      </c>
      <c r="B26" t="s">
        <v>13</v>
      </c>
      <c r="C26" s="7"/>
      <c r="G26" s="7"/>
      <c r="H26" s="8"/>
      <c r="I26" s="9"/>
    </row>
    <row r="27" spans="1:9" ht="13.5">
      <c r="A27">
        <v>2002</v>
      </c>
      <c r="B27" t="s">
        <v>13</v>
      </c>
      <c r="C27" s="7"/>
      <c r="G27" s="7"/>
      <c r="H27" s="8"/>
      <c r="I27" s="9"/>
    </row>
    <row r="28" spans="1:9" ht="13.5">
      <c r="A28">
        <v>2003</v>
      </c>
      <c r="B28" t="s">
        <v>13</v>
      </c>
      <c r="C28" s="7"/>
      <c r="G28" s="7"/>
      <c r="H28" s="8"/>
      <c r="I28" s="9"/>
    </row>
    <row r="29" spans="1:9" ht="13.5">
      <c r="A29">
        <v>2004</v>
      </c>
      <c r="B29" t="s">
        <v>13</v>
      </c>
      <c r="C29" s="7"/>
      <c r="G29" s="7"/>
      <c r="H29" s="8"/>
      <c r="I29" s="9"/>
    </row>
    <row r="30" spans="1:9" ht="13.5">
      <c r="A30">
        <v>2005</v>
      </c>
      <c r="B30" t="s">
        <v>13</v>
      </c>
      <c r="C30" s="7"/>
      <c r="G30" s="7"/>
      <c r="H30" s="8"/>
      <c r="I30" s="9"/>
    </row>
    <row r="31" spans="1:9" ht="13.5">
      <c r="A31">
        <v>2006</v>
      </c>
      <c r="B31" t="s">
        <v>13</v>
      </c>
      <c r="C31" s="7"/>
      <c r="G31" s="7"/>
      <c r="H31" s="8"/>
      <c r="I31" s="9"/>
    </row>
    <row r="32" spans="1:9" ht="13.5">
      <c r="A32">
        <v>2007</v>
      </c>
      <c r="B32" t="s">
        <v>13</v>
      </c>
      <c r="C32" s="7"/>
      <c r="G32" s="7"/>
      <c r="H32" s="8"/>
      <c r="I32" s="9"/>
    </row>
    <row r="33" spans="1:21" ht="13.5">
      <c r="A33">
        <v>2008</v>
      </c>
      <c r="B33" t="s">
        <v>13</v>
      </c>
      <c r="C33" s="7"/>
      <c r="G33" s="7"/>
      <c r="H33" s="8"/>
      <c r="I33" s="9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3.5">
      <c r="A34" t="s">
        <v>14</v>
      </c>
      <c r="C34" s="7"/>
      <c r="G34" s="26"/>
      <c r="H34" s="8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3.5">
      <c r="A35" s="12"/>
      <c r="B35" s="12"/>
      <c r="C35" s="12" t="s">
        <v>15</v>
      </c>
      <c r="D35" s="13" t="e">
        <f>SLOPE($C4:$C33,D4:D33)</f>
        <v>#DIV/0!</v>
      </c>
      <c r="E35" s="13" t="e">
        <f>SLOPE($C4:$C33,E4:E33)</f>
        <v>#DIV/0!</v>
      </c>
      <c r="F35" s="13" t="e">
        <f>SLOPE($C4:$C33,F4:F33)</f>
        <v>#DIV/0!</v>
      </c>
      <c r="H35" s="5" t="s">
        <v>41</v>
      </c>
      <c r="M35" s="14"/>
      <c r="N35" s="14"/>
      <c r="O35" s="11"/>
      <c r="P35" s="11"/>
      <c r="Q35" s="11"/>
      <c r="R35" s="11"/>
      <c r="S35" s="11"/>
      <c r="T35" s="11"/>
      <c r="U35" s="11"/>
    </row>
    <row r="36" spans="1:21" ht="14.25" thickBot="1">
      <c r="A36" s="15" t="s">
        <v>16</v>
      </c>
      <c r="B36" s="16"/>
      <c r="C36" s="16" t="s">
        <v>17</v>
      </c>
      <c r="D36" s="17" t="e">
        <f>INTERCEPT($C4:$C33,D4:D33)</f>
        <v>#DIV/0!</v>
      </c>
      <c r="E36" s="17" t="e">
        <f>INTERCEPT($C4:$C33,E4:E33)</f>
        <v>#DIV/0!</v>
      </c>
      <c r="F36" s="17" t="e">
        <f>INTERCEPT($C4:$C33,F4:F33)</f>
        <v>#DIV/0!</v>
      </c>
      <c r="M36" s="18"/>
      <c r="O36" s="11"/>
      <c r="P36" s="11"/>
      <c r="Q36" s="11"/>
      <c r="R36" s="11"/>
      <c r="S36" s="11"/>
      <c r="T36" s="11"/>
      <c r="U36" s="11"/>
    </row>
    <row r="37" spans="1:21" ht="14.25" thickBot="1">
      <c r="A37" s="19"/>
      <c r="B37" s="19"/>
      <c r="C37" s="19" t="s">
        <v>18</v>
      </c>
      <c r="D37" s="20" t="e">
        <f>SQRT(RSQ($C4:$C33,D4:D33))</f>
        <v>#DIV/0!</v>
      </c>
      <c r="E37" s="21" t="e">
        <f>SQRT(RSQ($C4:$C33,E4:E33))</f>
        <v>#DIV/0!</v>
      </c>
      <c r="F37" s="22" t="e">
        <f>SQRT(RSQ($C4:$C33,F4:F33))</f>
        <v>#DIV/0!</v>
      </c>
      <c r="M37" s="18"/>
      <c r="N37" s="18"/>
      <c r="O37" s="11"/>
      <c r="P37" s="11"/>
      <c r="Q37" s="11"/>
      <c r="R37" s="11"/>
      <c r="S37" s="11"/>
      <c r="T37" s="11"/>
      <c r="U37" s="11"/>
    </row>
    <row r="38" spans="13:21" ht="13.5">
      <c r="M38" s="18"/>
      <c r="N38" s="18"/>
      <c r="O38" s="11"/>
      <c r="P38" s="11"/>
      <c r="Q38" s="11"/>
      <c r="R38" s="11"/>
      <c r="S38" s="11"/>
      <c r="T38" s="11"/>
      <c r="U38" s="11"/>
    </row>
    <row r="39" spans="1:21" ht="13.5">
      <c r="A39" s="12"/>
      <c r="B39" s="12"/>
      <c r="C39" s="12" t="s">
        <v>15</v>
      </c>
      <c r="D39" s="13" t="e">
        <f>INDEX(LINEST($C$4:$C$33,$D$4:$F$33,TRUE,FALSE),3)</f>
        <v>#VALUE!</v>
      </c>
      <c r="E39" s="13" t="e">
        <f>INDEX(LINEST($C$4:$C$33,$D$4:$F$33,TRUE,FALSE),2)</f>
        <v>#VALUE!</v>
      </c>
      <c r="F39" s="13" t="e">
        <f>INDEX(LINEST($C$4:$C$33,$D$4:$F$33,TRUE,FALSE),1)</f>
        <v>#VALUE!</v>
      </c>
      <c r="M39" s="18"/>
      <c r="N39" s="18"/>
      <c r="O39" s="11"/>
      <c r="P39" s="11"/>
      <c r="Q39" s="11"/>
      <c r="R39" s="11"/>
      <c r="S39" s="11"/>
      <c r="T39" s="11"/>
      <c r="U39" s="11"/>
    </row>
    <row r="40" spans="1:21" ht="14.25" thickBot="1">
      <c r="A40" s="15" t="s">
        <v>43</v>
      </c>
      <c r="B40" s="16"/>
      <c r="C40" s="16" t="s">
        <v>17</v>
      </c>
      <c r="D40" s="17" t="e">
        <f>INDEX(LINEST($C$4:$C$33,$D$4:$F$33,TRUE,FALSE),4)</f>
        <v>#VALUE!</v>
      </c>
      <c r="E40" s="17"/>
      <c r="F40" s="17"/>
      <c r="M40" s="18"/>
      <c r="N40" s="18"/>
      <c r="O40" s="11"/>
      <c r="P40" s="11"/>
      <c r="Q40" s="11"/>
      <c r="R40" s="11"/>
      <c r="S40" s="11"/>
      <c r="T40" s="11"/>
      <c r="U40" s="11"/>
    </row>
    <row r="41" spans="1:21" ht="14.25" thickBot="1">
      <c r="A41" s="23"/>
      <c r="B41" s="23"/>
      <c r="C41" s="19" t="s">
        <v>18</v>
      </c>
      <c r="D41" s="24" t="e">
        <f>CORREL(C4:C33,G4:G33)</f>
        <v>#DIV/0!</v>
      </c>
      <c r="E41" s="23"/>
      <c r="F41" s="23"/>
      <c r="G41" s="11"/>
      <c r="H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3.5">
      <c r="A42" s="11"/>
      <c r="B42" s="11"/>
      <c r="C42" s="11"/>
      <c r="D42" s="11"/>
      <c r="E42" s="11"/>
      <c r="F42" s="11"/>
      <c r="G42" s="11"/>
      <c r="H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3.5">
      <c r="A43" s="14"/>
      <c r="B43" s="14"/>
      <c r="C43" s="11"/>
      <c r="D43" s="11"/>
      <c r="E43" s="11"/>
      <c r="F43" s="11"/>
      <c r="G43" s="11"/>
      <c r="H43" s="11"/>
      <c r="M43" s="25"/>
      <c r="N43" s="25"/>
      <c r="O43" s="25"/>
      <c r="P43" s="25"/>
      <c r="Q43" s="25"/>
      <c r="R43" s="25"/>
      <c r="S43" s="11"/>
      <c r="T43" s="11"/>
      <c r="U43" s="11"/>
    </row>
    <row r="44" spans="1:21" ht="13.5">
      <c r="A44" s="18"/>
      <c r="B44" s="18"/>
      <c r="C44" s="11"/>
      <c r="D44" s="11"/>
      <c r="E44" s="11"/>
      <c r="F44" s="11"/>
      <c r="G44" s="11"/>
      <c r="H44" s="11"/>
      <c r="M44" s="18"/>
      <c r="N44" s="18"/>
      <c r="O44" s="18"/>
      <c r="P44" s="18"/>
      <c r="Q44" s="18"/>
      <c r="R44" s="18"/>
      <c r="S44" s="11"/>
      <c r="T44" s="11"/>
      <c r="U44" s="11"/>
    </row>
    <row r="45" spans="1:21" ht="13.5">
      <c r="A45" s="18"/>
      <c r="B45" s="18"/>
      <c r="C45" s="11"/>
      <c r="D45" s="11"/>
      <c r="E45" s="11"/>
      <c r="F45" s="11"/>
      <c r="G45" s="11"/>
      <c r="H45" s="11"/>
      <c r="M45" s="18"/>
      <c r="N45" s="18"/>
      <c r="O45" s="18"/>
      <c r="P45" s="18"/>
      <c r="Q45" s="18"/>
      <c r="R45" s="18"/>
      <c r="S45" s="11"/>
      <c r="T45" s="11"/>
      <c r="U45" s="11"/>
    </row>
    <row r="46" spans="1:21" ht="13.5">
      <c r="A46" s="18"/>
      <c r="B46" s="18"/>
      <c r="C46" s="11"/>
      <c r="D46" s="11"/>
      <c r="E46" s="11"/>
      <c r="F46" s="11"/>
      <c r="G46" s="11"/>
      <c r="H46" s="11"/>
      <c r="M46" s="18"/>
      <c r="N46" s="18"/>
      <c r="O46" s="18"/>
      <c r="P46" s="18"/>
      <c r="Q46" s="18"/>
      <c r="R46" s="18"/>
      <c r="S46" s="11"/>
      <c r="T46" s="11"/>
      <c r="U46" s="11"/>
    </row>
    <row r="47" spans="1:21" ht="13.5">
      <c r="A47" s="18"/>
      <c r="B47" s="18"/>
      <c r="C47" s="11"/>
      <c r="D47" s="11"/>
      <c r="E47" s="11"/>
      <c r="F47" s="11"/>
      <c r="G47" s="11"/>
      <c r="H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3.5">
      <c r="A48" s="18"/>
      <c r="B48" s="18"/>
      <c r="C48" s="11"/>
      <c r="D48" s="11"/>
      <c r="E48" s="11"/>
      <c r="F48" s="11"/>
      <c r="G48" s="11"/>
      <c r="H48" s="11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3.5">
      <c r="A49" s="11"/>
      <c r="B49" s="11"/>
      <c r="C49" s="11"/>
      <c r="D49" s="11"/>
      <c r="E49" s="11"/>
      <c r="F49" s="11"/>
      <c r="G49" s="11"/>
      <c r="H49" s="11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>
      <c r="A50" s="11"/>
      <c r="B50" s="11"/>
      <c r="C50" s="11"/>
      <c r="D50" s="11"/>
      <c r="E50" s="11"/>
      <c r="F50" s="11"/>
      <c r="G50" s="11"/>
      <c r="H50" s="11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3.5">
      <c r="A51" s="25"/>
      <c r="B51" s="25"/>
      <c r="C51" s="25"/>
      <c r="D51" s="25"/>
      <c r="E51" s="25"/>
      <c r="F51" s="25"/>
      <c r="G51" s="11"/>
      <c r="H51" s="11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3.5">
      <c r="A52" s="18"/>
      <c r="B52" s="18"/>
      <c r="C52" s="18"/>
      <c r="D52" s="18"/>
      <c r="E52" s="18"/>
      <c r="F52" s="18"/>
      <c r="G52" s="11"/>
      <c r="H52" s="11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3.5">
      <c r="A53" s="18"/>
      <c r="B53" s="18"/>
      <c r="C53" s="18"/>
      <c r="D53" s="18"/>
      <c r="E53" s="18"/>
      <c r="F53" s="18"/>
      <c r="G53" s="11"/>
      <c r="H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3.5">
      <c r="A54" s="18"/>
      <c r="B54" s="18"/>
      <c r="C54" s="18"/>
      <c r="D54" s="18"/>
      <c r="E54" s="18"/>
      <c r="F54" s="18"/>
      <c r="G54" s="11"/>
      <c r="H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3.5">
      <c r="A55" s="11"/>
      <c r="B55" s="11"/>
      <c r="C55" s="11"/>
      <c r="D55" s="11"/>
      <c r="E55" s="11"/>
      <c r="F55" s="11"/>
      <c r="G55" s="11"/>
      <c r="H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8" ht="13.5">
      <c r="A56" s="25"/>
      <c r="B56" s="25"/>
      <c r="C56" s="25"/>
      <c r="D56" s="25"/>
      <c r="E56" s="25"/>
      <c r="F56" s="25"/>
      <c r="G56" s="25"/>
      <c r="H56" s="25"/>
    </row>
    <row r="57" spans="1:8" ht="13.5">
      <c r="A57" s="18"/>
      <c r="B57" s="18"/>
      <c r="C57" s="18"/>
      <c r="D57" s="18"/>
      <c r="E57" s="18"/>
      <c r="F57" s="18"/>
      <c r="G57" s="18"/>
      <c r="H57" s="18"/>
    </row>
    <row r="58" spans="1:8" ht="13.5">
      <c r="A58" s="18"/>
      <c r="B58" s="18"/>
      <c r="C58" s="18"/>
      <c r="D58" s="18"/>
      <c r="E58" s="18"/>
      <c r="F58" s="18"/>
      <c r="G58" s="18"/>
      <c r="H58" s="18"/>
    </row>
    <row r="59" spans="1:8" ht="13.5">
      <c r="A59" s="18"/>
      <c r="B59" s="18"/>
      <c r="C59" s="18"/>
      <c r="D59" s="18"/>
      <c r="E59" s="18"/>
      <c r="F59" s="18"/>
      <c r="G59" s="18"/>
      <c r="H59" s="18"/>
    </row>
    <row r="60" spans="1:8" ht="13.5">
      <c r="A60" s="18"/>
      <c r="B60" s="18"/>
      <c r="C60" s="18"/>
      <c r="D60" s="18"/>
      <c r="E60" s="18"/>
      <c r="F60" s="18"/>
      <c r="G60" s="18"/>
      <c r="H60" s="18"/>
    </row>
    <row r="61" spans="1:8" ht="13.5">
      <c r="A61" s="11"/>
      <c r="B61" s="11"/>
      <c r="C61" s="11"/>
      <c r="D61" s="11"/>
      <c r="E61" s="11"/>
      <c r="F61" s="11"/>
      <c r="G61" s="11"/>
      <c r="H61" s="11"/>
    </row>
    <row r="62" spans="1:8" ht="13.5">
      <c r="A62" s="11"/>
      <c r="B62" s="11"/>
      <c r="C62" s="11"/>
      <c r="D62" s="11"/>
      <c r="E62" s="11"/>
      <c r="F62" s="11"/>
      <c r="G62" s="11"/>
      <c r="H62" s="11"/>
    </row>
    <row r="63" spans="1:8" ht="13.5">
      <c r="A63" s="11"/>
      <c r="B63" s="11"/>
      <c r="C63" s="11"/>
      <c r="D63" s="11"/>
      <c r="E63" s="11"/>
      <c r="F63" s="11"/>
      <c r="G63" s="11"/>
      <c r="H63" s="11"/>
    </row>
    <row r="64" spans="1:8" ht="13.5">
      <c r="A64" s="11"/>
      <c r="B64" s="11"/>
      <c r="C64" s="11"/>
      <c r="D64" s="11"/>
      <c r="E64" s="11"/>
      <c r="F64" s="11"/>
      <c r="G64" s="11"/>
      <c r="H64" s="11"/>
    </row>
    <row r="65" spans="1:8" ht="13.5">
      <c r="A65" s="11"/>
      <c r="B65" s="11"/>
      <c r="C65" s="11"/>
      <c r="D65" s="11"/>
      <c r="E65" s="11"/>
      <c r="F65" s="11"/>
      <c r="G65" s="11"/>
      <c r="H65" s="11"/>
    </row>
    <row r="66" spans="1:8" ht="13.5">
      <c r="A66" s="11"/>
      <c r="B66" s="11"/>
      <c r="C66" s="11"/>
      <c r="D66" s="11"/>
      <c r="E66" s="11"/>
      <c r="F66" s="11"/>
      <c r="G66" s="11"/>
      <c r="H66" s="11"/>
    </row>
    <row r="67" spans="1:8" ht="13.5">
      <c r="A67" s="11"/>
      <c r="B67" s="11"/>
      <c r="C67" s="11"/>
      <c r="D67" s="11"/>
      <c r="E67" s="11"/>
      <c r="F67" s="11"/>
      <c r="G67" s="11"/>
      <c r="H67" s="11"/>
    </row>
    <row r="68" spans="1:8" ht="13.5">
      <c r="A68" s="11"/>
      <c r="B68" s="11"/>
      <c r="C68" s="11"/>
      <c r="D68" s="11"/>
      <c r="E68" s="11"/>
      <c r="F68" s="11"/>
      <c r="G68" s="11"/>
      <c r="H68" s="11"/>
    </row>
    <row r="69" spans="1:8" ht="13.5">
      <c r="A69" s="11"/>
      <c r="B69" s="11"/>
      <c r="C69" s="11"/>
      <c r="D69" s="11"/>
      <c r="E69" s="11"/>
      <c r="F69" s="11"/>
      <c r="G69" s="11"/>
      <c r="H69" s="11"/>
    </row>
    <row r="70" spans="1:8" ht="13.5">
      <c r="A70" s="11"/>
      <c r="B70" s="11"/>
      <c r="C70" s="11"/>
      <c r="D70" s="11"/>
      <c r="E70" s="11"/>
      <c r="F70" s="11"/>
      <c r="G70" s="11"/>
      <c r="H70" s="11"/>
    </row>
    <row r="71" spans="1:8" ht="13.5">
      <c r="A71" s="11"/>
      <c r="B71" s="11"/>
      <c r="C71" s="11"/>
      <c r="D71" s="11"/>
      <c r="E71" s="11"/>
      <c r="F71" s="11"/>
      <c r="G71" s="11"/>
      <c r="H71" s="11"/>
    </row>
    <row r="72" spans="1:8" ht="13.5">
      <c r="A72" s="11"/>
      <c r="B72" s="11"/>
      <c r="C72" s="11"/>
      <c r="D72" s="11"/>
      <c r="E72" s="11"/>
      <c r="F72" s="11"/>
      <c r="G72" s="11"/>
      <c r="H72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2.375" style="0" bestFit="1" customWidth="1"/>
    <col min="5" max="5" width="11.125" style="0" bestFit="1" customWidth="1"/>
    <col min="6" max="7" width="11.125" style="0" customWidth="1"/>
    <col min="8" max="8" width="11.875" style="0" bestFit="1" customWidth="1"/>
    <col min="11" max="11" width="20.25390625" style="0" bestFit="1" customWidth="1"/>
  </cols>
  <sheetData>
    <row r="1" spans="1:11" ht="13.5">
      <c r="A1" s="1"/>
      <c r="B1" s="1"/>
      <c r="C1" t="s">
        <v>19</v>
      </c>
      <c r="H1" t="s">
        <v>20</v>
      </c>
      <c r="K1" t="s">
        <v>21</v>
      </c>
    </row>
    <row r="2" spans="1:11" ht="13.5">
      <c r="A2" s="27" t="s">
        <v>0</v>
      </c>
      <c r="B2" t="s">
        <v>22</v>
      </c>
      <c r="C2" s="2" t="s">
        <v>23</v>
      </c>
      <c r="D2" s="2" t="s">
        <v>24</v>
      </c>
      <c r="E2" s="3" t="s">
        <v>25</v>
      </c>
      <c r="F2" s="3" t="s">
        <v>26</v>
      </c>
      <c r="G2" s="3" t="s">
        <v>27</v>
      </c>
      <c r="H2" s="4" t="s">
        <v>28</v>
      </c>
      <c r="I2" s="4" t="s">
        <v>29</v>
      </c>
      <c r="J2" s="5" t="s">
        <v>30</v>
      </c>
      <c r="K2" s="6" t="s">
        <v>31</v>
      </c>
    </row>
    <row r="3" spans="2:11" ht="13.5">
      <c r="B3" t="s">
        <v>44</v>
      </c>
      <c r="C3" t="s">
        <v>32</v>
      </c>
      <c r="D3" t="s">
        <v>33</v>
      </c>
      <c r="K3" t="s">
        <v>12</v>
      </c>
    </row>
    <row r="4" spans="1:13" ht="13.5">
      <c r="A4">
        <v>1979</v>
      </c>
      <c r="B4" t="s">
        <v>34</v>
      </c>
      <c r="D4" s="10"/>
      <c r="H4" s="10"/>
      <c r="I4" s="7"/>
      <c r="J4" s="8"/>
      <c r="K4" s="9"/>
      <c r="M4" s="10"/>
    </row>
    <row r="5" spans="1:11" ht="13.5">
      <c r="A5">
        <v>1980</v>
      </c>
      <c r="B5" t="s">
        <v>34</v>
      </c>
      <c r="D5" s="10"/>
      <c r="H5" s="10"/>
      <c r="I5" s="7"/>
      <c r="J5" s="8"/>
      <c r="K5" s="9"/>
    </row>
    <row r="6" spans="1:11" ht="13.5">
      <c r="A6">
        <v>1981</v>
      </c>
      <c r="B6" t="s">
        <v>34</v>
      </c>
      <c r="D6" s="10"/>
      <c r="H6" s="10"/>
      <c r="I6" s="7"/>
      <c r="J6" s="8"/>
      <c r="K6" s="9"/>
    </row>
    <row r="7" spans="1:11" ht="13.5">
      <c r="A7">
        <v>1982</v>
      </c>
      <c r="B7" t="s">
        <v>34</v>
      </c>
      <c r="D7" s="10"/>
      <c r="H7" s="10"/>
      <c r="I7" s="7"/>
      <c r="J7" s="8"/>
      <c r="K7" s="9"/>
    </row>
    <row r="8" spans="1:11" ht="13.5">
      <c r="A8">
        <v>1983</v>
      </c>
      <c r="B8" t="s">
        <v>34</v>
      </c>
      <c r="D8" s="10"/>
      <c r="H8" s="10"/>
      <c r="I8" s="7"/>
      <c r="J8" s="8"/>
      <c r="K8" s="9"/>
    </row>
    <row r="9" spans="1:11" ht="13.5">
      <c r="A9">
        <v>1984</v>
      </c>
      <c r="B9" t="s">
        <v>34</v>
      </c>
      <c r="D9" s="10"/>
      <c r="H9" s="10"/>
      <c r="I9" s="7"/>
      <c r="J9" s="8"/>
      <c r="K9" s="9"/>
    </row>
    <row r="10" spans="1:11" ht="13.5">
      <c r="A10">
        <v>1985</v>
      </c>
      <c r="B10" t="s">
        <v>34</v>
      </c>
      <c r="D10" s="10"/>
      <c r="H10" s="10"/>
      <c r="I10" s="7"/>
      <c r="J10" s="8"/>
      <c r="K10" s="9"/>
    </row>
    <row r="11" spans="1:11" ht="13.5">
      <c r="A11">
        <v>1986</v>
      </c>
      <c r="B11" t="s">
        <v>34</v>
      </c>
      <c r="D11" s="10"/>
      <c r="H11" s="10"/>
      <c r="I11" s="7"/>
      <c r="J11" s="8"/>
      <c r="K11" s="9"/>
    </row>
    <row r="12" spans="1:11" ht="13.5">
      <c r="A12">
        <v>1987</v>
      </c>
      <c r="B12" t="s">
        <v>34</v>
      </c>
      <c r="D12" s="10"/>
      <c r="H12" s="10"/>
      <c r="I12" s="7"/>
      <c r="J12" s="8"/>
      <c r="K12" s="9"/>
    </row>
    <row r="13" spans="1:11" ht="13.5">
      <c r="A13">
        <v>1988</v>
      </c>
      <c r="B13" t="s">
        <v>34</v>
      </c>
      <c r="D13" s="10"/>
      <c r="H13" s="10"/>
      <c r="I13" s="7"/>
      <c r="J13" s="8"/>
      <c r="K13" s="9"/>
    </row>
    <row r="14" spans="1:11" ht="13.5">
      <c r="A14">
        <v>1989</v>
      </c>
      <c r="B14" t="s">
        <v>34</v>
      </c>
      <c r="D14" s="10"/>
      <c r="H14" s="10"/>
      <c r="I14" s="7"/>
      <c r="J14" s="8"/>
      <c r="K14" s="9"/>
    </row>
    <row r="15" spans="1:11" ht="13.5">
      <c r="A15">
        <v>1990</v>
      </c>
      <c r="B15" t="s">
        <v>34</v>
      </c>
      <c r="D15" s="10"/>
      <c r="H15" s="10"/>
      <c r="I15" s="7"/>
      <c r="J15" s="8"/>
      <c r="K15" s="9"/>
    </row>
    <row r="16" spans="1:11" ht="13.5">
      <c r="A16">
        <v>1991</v>
      </c>
      <c r="B16" t="s">
        <v>34</v>
      </c>
      <c r="D16" s="10"/>
      <c r="H16" s="10"/>
      <c r="I16" s="7"/>
      <c r="J16" s="8"/>
      <c r="K16" s="9"/>
    </row>
    <row r="17" spans="1:11" ht="13.5">
      <c r="A17">
        <v>1992</v>
      </c>
      <c r="B17" t="s">
        <v>34</v>
      </c>
      <c r="D17" s="10"/>
      <c r="H17" s="10"/>
      <c r="I17" s="7"/>
      <c r="J17" s="8"/>
      <c r="K17" s="9"/>
    </row>
    <row r="18" spans="1:11" ht="13.5">
      <c r="A18">
        <v>1993</v>
      </c>
      <c r="B18" t="s">
        <v>34</v>
      </c>
      <c r="D18" s="10"/>
      <c r="H18" s="10"/>
      <c r="I18" s="7"/>
      <c r="J18" s="8"/>
      <c r="K18" s="9"/>
    </row>
    <row r="19" spans="1:11" ht="13.5">
      <c r="A19">
        <v>1994</v>
      </c>
      <c r="B19" t="s">
        <v>34</v>
      </c>
      <c r="D19" s="10"/>
      <c r="H19" s="10"/>
      <c r="I19" s="7"/>
      <c r="J19" s="8"/>
      <c r="K19" s="9"/>
    </row>
    <row r="20" spans="1:11" ht="13.5">
      <c r="A20">
        <v>1995</v>
      </c>
      <c r="B20" t="s">
        <v>34</v>
      </c>
      <c r="D20" s="10"/>
      <c r="H20" s="10"/>
      <c r="I20" s="7"/>
      <c r="J20" s="8"/>
      <c r="K20" s="9"/>
    </row>
    <row r="21" spans="1:11" ht="13.5">
      <c r="A21">
        <v>1996</v>
      </c>
      <c r="B21" t="s">
        <v>34</v>
      </c>
      <c r="D21" s="10"/>
      <c r="H21" s="10"/>
      <c r="I21" s="7"/>
      <c r="J21" s="8"/>
      <c r="K21" s="9"/>
    </row>
    <row r="22" spans="1:11" ht="13.5">
      <c r="A22">
        <v>1997</v>
      </c>
      <c r="B22" t="s">
        <v>34</v>
      </c>
      <c r="D22" s="10"/>
      <c r="H22" s="10"/>
      <c r="I22" s="7"/>
      <c r="J22" s="8"/>
      <c r="K22" s="9"/>
    </row>
    <row r="23" spans="1:11" ht="13.5">
      <c r="A23">
        <v>1998</v>
      </c>
      <c r="B23" t="s">
        <v>34</v>
      </c>
      <c r="D23" s="10"/>
      <c r="H23" s="10"/>
      <c r="I23" s="7"/>
      <c r="J23" s="8"/>
      <c r="K23" s="9"/>
    </row>
    <row r="24" spans="1:11" ht="13.5">
      <c r="A24">
        <v>1999</v>
      </c>
      <c r="B24" t="s">
        <v>34</v>
      </c>
      <c r="D24" s="10"/>
      <c r="H24" s="10"/>
      <c r="I24" s="7"/>
      <c r="J24" s="8"/>
      <c r="K24" s="9"/>
    </row>
    <row r="25" spans="1:11" ht="13.5">
      <c r="A25">
        <v>2000</v>
      </c>
      <c r="B25" t="s">
        <v>34</v>
      </c>
      <c r="D25" s="10"/>
      <c r="H25" s="10"/>
      <c r="I25" s="7"/>
      <c r="J25" s="8"/>
      <c r="K25" s="9"/>
    </row>
    <row r="26" spans="1:11" ht="13.5">
      <c r="A26">
        <v>2001</v>
      </c>
      <c r="B26" t="s">
        <v>34</v>
      </c>
      <c r="D26" s="10"/>
      <c r="H26" s="10"/>
      <c r="I26" s="7"/>
      <c r="J26" s="8"/>
      <c r="K26" s="9"/>
    </row>
    <row r="27" spans="1:11" ht="13.5">
      <c r="A27">
        <v>2002</v>
      </c>
      <c r="B27" t="s">
        <v>34</v>
      </c>
      <c r="D27" s="10"/>
      <c r="H27" s="10"/>
      <c r="I27" s="7"/>
      <c r="J27" s="8"/>
      <c r="K27" s="9"/>
    </row>
    <row r="28" spans="1:11" ht="13.5">
      <c r="A28">
        <v>2003</v>
      </c>
      <c r="B28" t="s">
        <v>34</v>
      </c>
      <c r="D28" s="10"/>
      <c r="H28" s="10"/>
      <c r="I28" s="7"/>
      <c r="J28" s="8"/>
      <c r="K28" s="9"/>
    </row>
    <row r="29" spans="1:11" ht="13.5">
      <c r="A29">
        <v>2004</v>
      </c>
      <c r="B29" t="s">
        <v>34</v>
      </c>
      <c r="D29" s="10"/>
      <c r="H29" s="10"/>
      <c r="I29" s="7"/>
      <c r="J29" s="8"/>
      <c r="K29" s="9"/>
    </row>
    <row r="30" spans="1:11" ht="13.5">
      <c r="A30">
        <v>2005</v>
      </c>
      <c r="B30" t="s">
        <v>34</v>
      </c>
      <c r="D30" s="10"/>
      <c r="H30" s="10"/>
      <c r="I30" s="7"/>
      <c r="J30" s="8"/>
      <c r="K30" s="9"/>
    </row>
    <row r="31" spans="1:11" ht="13.5">
      <c r="A31">
        <v>2006</v>
      </c>
      <c r="B31" t="s">
        <v>34</v>
      </c>
      <c r="D31" s="10"/>
      <c r="H31" s="10"/>
      <c r="I31" s="7"/>
      <c r="J31" s="8"/>
      <c r="K31" s="9"/>
    </row>
    <row r="32" spans="1:11" ht="13.5">
      <c r="A32">
        <v>2007</v>
      </c>
      <c r="B32" t="s">
        <v>34</v>
      </c>
      <c r="D32" s="10"/>
      <c r="H32" s="10"/>
      <c r="I32" s="7"/>
      <c r="J32" s="8"/>
      <c r="K32" s="9"/>
    </row>
    <row r="33" spans="1:18" ht="13.5">
      <c r="A33">
        <v>2008</v>
      </c>
      <c r="B33" t="s">
        <v>34</v>
      </c>
      <c r="D33" s="10"/>
      <c r="H33" s="10"/>
      <c r="I33" s="7"/>
      <c r="J33" s="8"/>
      <c r="K33" s="9"/>
      <c r="O33" s="11"/>
      <c r="P33" s="11"/>
      <c r="Q33" s="11"/>
      <c r="R33" s="11"/>
    </row>
    <row r="34" spans="1:18" ht="13.5">
      <c r="A34" t="s">
        <v>35</v>
      </c>
      <c r="C34" s="7"/>
      <c r="D34" s="10"/>
      <c r="H34" s="10"/>
      <c r="I34" s="10"/>
      <c r="J34" s="8"/>
      <c r="O34" s="11"/>
      <c r="P34" s="11"/>
      <c r="Q34" s="11"/>
      <c r="R34" s="11"/>
    </row>
    <row r="35" spans="1:18" ht="13.5">
      <c r="A35" s="12"/>
      <c r="B35" s="12"/>
      <c r="C35" s="12" t="s">
        <v>36</v>
      </c>
      <c r="D35" s="12"/>
      <c r="E35" s="13" t="e">
        <f>SLOPE($D4:$D33,E4:E33)</f>
        <v>#DIV/0!</v>
      </c>
      <c r="F35" s="13" t="e">
        <f>SLOPE($D4:$D33,F4:F33)</f>
        <v>#DIV/0!</v>
      </c>
      <c r="G35" s="13" t="e">
        <f>SLOPE($D4:$D33,G4:G33)</f>
        <v>#DIV/0!</v>
      </c>
      <c r="J35" s="5" t="s">
        <v>41</v>
      </c>
      <c r="O35" s="14"/>
      <c r="P35" s="11"/>
      <c r="Q35" s="11"/>
      <c r="R35" s="11"/>
    </row>
    <row r="36" spans="1:18" ht="14.25" thickBot="1">
      <c r="A36" s="15" t="s">
        <v>37</v>
      </c>
      <c r="B36" s="16"/>
      <c r="C36" s="16" t="s">
        <v>38</v>
      </c>
      <c r="D36" s="16"/>
      <c r="E36" s="17" t="e">
        <f>INTERCEPT($D4:$D33,E4:E33)</f>
        <v>#DIV/0!</v>
      </c>
      <c r="F36" s="17" t="e">
        <f>INTERCEPT($D4:$D33,F4:F33)</f>
        <v>#DIV/0!</v>
      </c>
      <c r="G36" s="17" t="e">
        <f>INTERCEPT($D4:$D33,G4:G33)</f>
        <v>#DIV/0!</v>
      </c>
      <c r="O36" s="18"/>
      <c r="P36" s="11"/>
      <c r="Q36" s="11"/>
      <c r="R36" s="11"/>
    </row>
    <row r="37" spans="1:18" ht="14.25" thickBot="1">
      <c r="A37" s="19"/>
      <c r="B37" s="19"/>
      <c r="C37" s="19" t="s">
        <v>39</v>
      </c>
      <c r="D37" s="19"/>
      <c r="E37" s="20" t="e">
        <f>SQRT(RSQ($D4:$D33,E4:E33))</f>
        <v>#DIV/0!</v>
      </c>
      <c r="F37" s="21" t="e">
        <f>SQRT(RSQ($D4:$D33,F4:F33))</f>
        <v>#DIV/0!</v>
      </c>
      <c r="G37" s="22" t="e">
        <f>SQRT(RSQ($D4:$D33,G4:G33))</f>
        <v>#DIV/0!</v>
      </c>
      <c r="O37" s="18"/>
      <c r="P37" s="11"/>
      <c r="Q37" s="11"/>
      <c r="R37" s="11"/>
    </row>
    <row r="38" spans="15:18" ht="13.5">
      <c r="O38" s="18"/>
      <c r="P38" s="11"/>
      <c r="Q38" s="11"/>
      <c r="R38" s="11"/>
    </row>
    <row r="39" spans="1:18" ht="13.5">
      <c r="A39" s="12"/>
      <c r="B39" s="12"/>
      <c r="C39" s="12" t="s">
        <v>36</v>
      </c>
      <c r="D39" s="12"/>
      <c r="E39" s="13" t="e">
        <f>INDEX(LINEST($D$4:$D$33,$E$4:$G$33,TRUE,FALSE),3)</f>
        <v>#VALUE!</v>
      </c>
      <c r="F39" s="13" t="e">
        <f>INDEX(LINEST($D$4:$D$33,$E$4:$G$33,TRUE,FALSE),2)</f>
        <v>#VALUE!</v>
      </c>
      <c r="G39" s="13" t="e">
        <f>INDEX(LINEST($D$4:$D$33,$E$4:$G$33,TRUE,FALSE),1)</f>
        <v>#VALUE!</v>
      </c>
      <c r="O39" s="18"/>
      <c r="P39" s="11"/>
      <c r="Q39" s="11"/>
      <c r="R39" s="11"/>
    </row>
    <row r="40" spans="1:18" ht="14.25" thickBot="1">
      <c r="A40" s="15" t="s">
        <v>40</v>
      </c>
      <c r="B40" s="16"/>
      <c r="C40" s="16" t="s">
        <v>38</v>
      </c>
      <c r="D40" s="16"/>
      <c r="E40" s="17" t="e">
        <f>INDEX(LINEST($D$4:$D$33,$E$4:$G$33,TRUE,FALSE),4)</f>
        <v>#VALUE!</v>
      </c>
      <c r="F40" s="17"/>
      <c r="G40" s="17"/>
      <c r="O40" s="18"/>
      <c r="P40" s="11"/>
      <c r="Q40" s="11"/>
      <c r="R40" s="11"/>
    </row>
    <row r="41" spans="1:18" ht="14.25" thickBot="1">
      <c r="A41" s="23"/>
      <c r="B41" s="23"/>
      <c r="C41" s="19" t="s">
        <v>39</v>
      </c>
      <c r="D41" s="19"/>
      <c r="E41" s="24" t="e">
        <f>CORREL(C4:C33,I4:I33)</f>
        <v>#DIV/0!</v>
      </c>
      <c r="F41" s="23"/>
      <c r="G41" s="23"/>
      <c r="H41" s="11"/>
      <c r="I41" s="11"/>
      <c r="J41" s="11"/>
      <c r="O41" s="11"/>
      <c r="P41" s="11"/>
      <c r="Q41" s="11"/>
      <c r="R41" s="11"/>
    </row>
    <row r="42" spans="1:18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O42" s="11"/>
      <c r="P42" s="11"/>
      <c r="Q42" s="11"/>
      <c r="R42" s="11"/>
    </row>
    <row r="43" spans="1:18" ht="13.5">
      <c r="A43" s="14"/>
      <c r="B43" s="14"/>
      <c r="C43" s="11"/>
      <c r="D43" s="11"/>
      <c r="E43" s="11"/>
      <c r="F43" s="11"/>
      <c r="G43" s="11"/>
      <c r="H43" s="11"/>
      <c r="I43" s="11"/>
      <c r="J43" s="11"/>
      <c r="O43" s="25"/>
      <c r="P43" s="11"/>
      <c r="Q43" s="11"/>
      <c r="R43" s="11"/>
    </row>
    <row r="44" spans="1:18" ht="13.5">
      <c r="A44" s="18"/>
      <c r="B44" s="18"/>
      <c r="C44" s="11"/>
      <c r="D44" s="11"/>
      <c r="E44" s="11"/>
      <c r="F44" s="11"/>
      <c r="G44" s="11"/>
      <c r="H44" s="11"/>
      <c r="I44" s="11"/>
      <c r="J44" s="11"/>
      <c r="O44" s="18"/>
      <c r="P44" s="11"/>
      <c r="Q44" s="11"/>
      <c r="R44" s="11"/>
    </row>
    <row r="45" spans="1:18" ht="13.5">
      <c r="A45" s="18"/>
      <c r="B45" s="18"/>
      <c r="C45" s="11"/>
      <c r="D45" s="11"/>
      <c r="E45" s="11"/>
      <c r="F45" s="11"/>
      <c r="G45" s="11"/>
      <c r="H45" s="11"/>
      <c r="I45" s="11"/>
      <c r="J45" s="11"/>
      <c r="O45" s="18"/>
      <c r="P45" s="11"/>
      <c r="Q45" s="11"/>
      <c r="R45" s="11"/>
    </row>
    <row r="46" spans="1:18" ht="13.5">
      <c r="A46" s="18"/>
      <c r="B46" s="18"/>
      <c r="C46" s="11"/>
      <c r="D46" s="11"/>
      <c r="E46" s="11"/>
      <c r="F46" s="11"/>
      <c r="G46" s="11"/>
      <c r="H46" s="11"/>
      <c r="I46" s="11"/>
      <c r="J46" s="11"/>
      <c r="O46" s="18"/>
      <c r="P46" s="11"/>
      <c r="Q46" s="11"/>
      <c r="R46" s="11"/>
    </row>
    <row r="47" spans="1:18" ht="13.5">
      <c r="A47" s="18"/>
      <c r="B47" s="18"/>
      <c r="C47" s="11"/>
      <c r="D47" s="11"/>
      <c r="E47" s="11"/>
      <c r="F47" s="11"/>
      <c r="G47" s="11"/>
      <c r="H47" s="11"/>
      <c r="I47" s="11"/>
      <c r="J47" s="11"/>
      <c r="O47" s="11"/>
      <c r="P47" s="11"/>
      <c r="Q47" s="11"/>
      <c r="R47" s="11"/>
    </row>
    <row r="48" spans="1:18" ht="13.5">
      <c r="A48" s="18"/>
      <c r="B48" s="18"/>
      <c r="C48" s="11"/>
      <c r="D48" s="11"/>
      <c r="E48" s="11"/>
      <c r="F48" s="11"/>
      <c r="G48" s="11"/>
      <c r="H48" s="11"/>
      <c r="I48" s="11"/>
      <c r="J48" s="11"/>
      <c r="O48" s="25"/>
      <c r="P48" s="25"/>
      <c r="Q48" s="25"/>
      <c r="R48" s="25"/>
    </row>
    <row r="49" spans="1:18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O49" s="18"/>
      <c r="P49" s="18"/>
      <c r="Q49" s="18"/>
      <c r="R49" s="18"/>
    </row>
    <row r="50" spans="1:18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O50" s="18"/>
      <c r="P50" s="18"/>
      <c r="Q50" s="18"/>
      <c r="R50" s="18"/>
    </row>
    <row r="51" spans="1:18" ht="13.5">
      <c r="A51" s="25"/>
      <c r="B51" s="25"/>
      <c r="C51" s="25"/>
      <c r="D51" s="25"/>
      <c r="E51" s="25"/>
      <c r="F51" s="25"/>
      <c r="G51" s="25"/>
      <c r="H51" s="11"/>
      <c r="I51" s="11"/>
      <c r="J51" s="11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1"/>
      <c r="I52" s="11"/>
      <c r="J52" s="11"/>
      <c r="O52" s="18"/>
      <c r="P52" s="18"/>
      <c r="Q52" s="18"/>
      <c r="R52" s="18"/>
    </row>
    <row r="53" spans="1:18" ht="13.5">
      <c r="A53" s="18"/>
      <c r="B53" s="18"/>
      <c r="C53" s="18"/>
      <c r="D53" s="18"/>
      <c r="E53" s="18"/>
      <c r="F53" s="18"/>
      <c r="G53" s="18"/>
      <c r="H53" s="11"/>
      <c r="I53" s="11"/>
      <c r="J53" s="11"/>
      <c r="O53" s="11"/>
      <c r="P53" s="11"/>
      <c r="Q53" s="11"/>
      <c r="R53" s="11"/>
    </row>
    <row r="54" spans="1:18" ht="13.5">
      <c r="A54" s="18"/>
      <c r="B54" s="18"/>
      <c r="C54" s="18"/>
      <c r="D54" s="18"/>
      <c r="E54" s="18"/>
      <c r="F54" s="18"/>
      <c r="G54" s="18"/>
      <c r="H54" s="11"/>
      <c r="I54" s="11"/>
      <c r="J54" s="11"/>
      <c r="O54" s="11"/>
      <c r="P54" s="11"/>
      <c r="Q54" s="11"/>
      <c r="R54" s="11"/>
    </row>
    <row r="55" spans="1:18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O55" s="11"/>
      <c r="P55" s="11"/>
      <c r="Q55" s="11"/>
      <c r="R55" s="11"/>
    </row>
    <row r="56" spans="1:10" ht="13.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3.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3.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3.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3.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3.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3.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3.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3.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3.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3.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3.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3.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3.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3.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3.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3.5">
      <c r="A72" s="11"/>
      <c r="B72" s="11"/>
      <c r="C72" s="11"/>
      <c r="D72" s="11"/>
      <c r="E72" s="11"/>
      <c r="F72" s="11"/>
      <c r="G72" s="11"/>
      <c r="H72" s="11"/>
      <c r="I72" s="11"/>
      <c r="J72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気象庁</cp:lastModifiedBy>
  <dcterms:created xsi:type="dcterms:W3CDTF">2011-01-04T23:48:27Z</dcterms:created>
  <dcterms:modified xsi:type="dcterms:W3CDTF">2011-01-14T07:21:30Z</dcterms:modified>
  <cp:category/>
  <cp:version/>
  <cp:contentType/>
  <cp:contentStatus/>
</cp:coreProperties>
</file>