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<sst xmlns="http://schemas.openxmlformats.org/spreadsheetml/2006/main" count="131" uniqueCount="36">
  <si>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</si>
  <si>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</si>
  <si>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</si>
  <si>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</si>
  <si>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</si>
  <si>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</si>
  <si>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</si>
  <si>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</si>
  <si>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</si>
  <si>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</si>
  <si>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</si>
  <si>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</si>
  <si>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</si>
  <si>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Normal</t>
  </si>
  <si>
    <t>slope</t>
  </si>
  <si>
    <t>Single Regression</t>
  </si>
  <si>
    <t>intercept</t>
  </si>
  <si>
    <t>Correlation</t>
  </si>
  <si>
    <t>power of 1/4</t>
  </si>
  <si>
    <t>power of 4</t>
  </si>
  <si>
    <t>σn^2</t>
  </si>
  <si>
    <t>deg mm</t>
  </si>
  <si>
    <t>Multi Regression</t>
  </si>
  <si>
    <t>σn</t>
  </si>
  <si>
    <t>Regression Error</t>
  </si>
  <si>
    <t>Multiple Regression</t>
  </si>
  <si>
    <t>Rank</t>
  </si>
  <si>
    <t>JJA/DJF</t>
  </si>
  <si>
    <t>Prob. of below-normal</t>
  </si>
  <si>
    <t>Prob. of around-normal</t>
  </si>
  <si>
    <t>The lower limit of around normal</t>
  </si>
  <si>
    <t>The upper limit of around normal</t>
  </si>
  <si>
    <t>Precipitation</t>
  </si>
  <si>
    <t>deg mm^0.25</t>
  </si>
  <si>
    <t>Normal</t>
  </si>
  <si>
    <t>DJF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</si>
</sst>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7765"/>
          <c:h val="0.770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Temperature!$E$3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Temperature!$E$4:$E$33</c:f>
              <c:numCache/>
            </c:numRef>
          </c:val>
          <c:smooth val="0"/>
        </c:ser>
        <c:marker val="1"/>
        <c:axId val="25078452"/>
        <c:axId val="57584421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10399970"/>
        <c:axId val="981883"/>
      </c:lineChart>
      <c:catAx>
        <c:axId val="2507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84421"/>
        <c:crosses val="autoZero"/>
        <c:auto val="1"/>
        <c:lblOffset val="100"/>
        <c:tickLblSkip val="1"/>
        <c:noMultiLvlLbl val="0"/>
      </c:catAx>
      <c:valAx>
        <c:axId val="57584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78452"/>
        <c:crossesAt val="1"/>
        <c:crossBetween val="between"/>
        <c:dispUnits/>
      </c:valAx>
      <c:catAx>
        <c:axId val="10399970"/>
        <c:scaling>
          <c:orientation val="minMax"/>
        </c:scaling>
        <c:axPos val="b"/>
        <c:delete val="1"/>
        <c:majorTickMark val="out"/>
        <c:minorTickMark val="none"/>
        <c:tickLblPos val="none"/>
        <c:crossAx val="981883"/>
        <c:crosses val="autoZero"/>
        <c:auto val="1"/>
        <c:lblOffset val="100"/>
        <c:tickLblSkip val="1"/>
        <c:noMultiLvlLbl val="0"/>
      </c:catAx>
      <c:valAx>
        <c:axId val="981883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999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6675"/>
          <c:w val="0.1157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2775"/>
          <c:w val="0.76725"/>
          <c:h val="0.848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Temperature!$J$3</c:f>
              <c:strCache>
                <c:ptCount val="1"/>
                <c:pt idx="0">
                  <c:v>Prob. of below-normal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Temperature!$J$4:$J$33</c:f>
              <c:numCache/>
            </c:numRef>
          </c:val>
        </c:ser>
        <c:ser>
          <c:idx val="4"/>
          <c:order val="3"/>
          <c:tx>
            <c:strRef>
              <c:f>Temperature!$K$3</c:f>
              <c:strCache>
                <c:ptCount val="1"/>
                <c:pt idx="0">
                  <c:v>Prob. of around-normal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Temperature!$K$4:$K$33</c:f>
              <c:numCache/>
            </c:numRef>
          </c:val>
        </c:ser>
        <c:ser>
          <c:idx val="2"/>
          <c:order val="4"/>
          <c:tx>
            <c:strRef>
              <c:f>Temperature!$L$3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Temperature!$L$4:$L$33</c:f>
              <c:numCache/>
            </c:numRef>
          </c:val>
        </c:ser>
        <c:overlap val="100"/>
        <c:axId val="12764480"/>
        <c:axId val="31720513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Temperature!$H$4:$H$33</c:f>
              <c:numCache/>
            </c:numRef>
          </c:val>
          <c:smooth val="0"/>
        </c:ser>
        <c:marker val="1"/>
        <c:axId val="9713486"/>
        <c:axId val="59166455"/>
      </c:lineChart>
      <c:catAx>
        <c:axId val="971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66455"/>
        <c:crosses val="autoZero"/>
        <c:auto val="1"/>
        <c:lblOffset val="100"/>
        <c:tickLblSkip val="1"/>
        <c:noMultiLvlLbl val="0"/>
      </c:catAx>
      <c:valAx>
        <c:axId val="59166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13486"/>
        <c:crossesAt val="1"/>
        <c:crossBetween val="between"/>
        <c:dispUnits/>
      </c:valAx>
      <c:catAx>
        <c:axId val="12764480"/>
        <c:scaling>
          <c:orientation val="minMax"/>
        </c:scaling>
        <c:axPos val="b"/>
        <c:delete val="1"/>
        <c:majorTickMark val="out"/>
        <c:minorTickMark val="none"/>
        <c:tickLblPos val="none"/>
        <c:crossAx val="31720513"/>
        <c:crosses val="autoZero"/>
        <c:auto val="1"/>
        <c:lblOffset val="100"/>
        <c:tickLblSkip val="1"/>
        <c:noMultiLvlLbl val="0"/>
      </c:catAx>
      <c:valAx>
        <c:axId val="3172051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644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84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75"/>
          <c:w val="0.77625"/>
          <c:h val="0.848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Precipitation!$L$3</c:f>
              <c:strCache>
                <c:ptCount val="1"/>
                <c:pt idx="0">
                  <c:v>Prob. of below-normal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Precipitation!$L$4:$L$33</c:f>
              <c:numCache/>
            </c:numRef>
          </c:val>
        </c:ser>
        <c:ser>
          <c:idx val="4"/>
          <c:order val="3"/>
          <c:tx>
            <c:strRef>
              <c:f>Precipitation!$M$3</c:f>
              <c:strCache>
                <c:ptCount val="1"/>
                <c:pt idx="0">
                  <c:v>Prob. of around-normal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Precipitation!$M$4:$M$33</c:f>
              <c:numCache/>
            </c:numRef>
          </c:val>
        </c:ser>
        <c:ser>
          <c:idx val="2"/>
          <c:order val="4"/>
          <c:tx>
            <c:strRef>
              <c:f>Precipitation!$N$3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Precipitation!$N$4:$N$33</c:f>
              <c:numCache/>
            </c:numRef>
          </c:val>
        </c:ser>
        <c:overlap val="100"/>
        <c:axId val="30966412"/>
        <c:axId val="67019037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Precipitation!$I$1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Precipitation!$J$4:$J$33</c:f>
              <c:numCache/>
            </c:numRef>
          </c:val>
          <c:smooth val="0"/>
        </c:ser>
        <c:marker val="1"/>
        <c:axId val="65941114"/>
        <c:axId val="51928115"/>
      </c:lineChart>
      <c:catAx>
        <c:axId val="65941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28115"/>
        <c:crosses val="autoZero"/>
        <c:auto val="1"/>
        <c:lblOffset val="100"/>
        <c:tickLblSkip val="1"/>
        <c:noMultiLvlLbl val="0"/>
      </c:catAx>
      <c:valAx>
        <c:axId val="51928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41114"/>
        <c:crossesAt val="1"/>
        <c:crossBetween val="between"/>
        <c:dispUnits/>
      </c:valAx>
      <c:catAx>
        <c:axId val="30966412"/>
        <c:scaling>
          <c:orientation val="minMax"/>
        </c:scaling>
        <c:axPos val="b"/>
        <c:delete val="1"/>
        <c:majorTickMark val="out"/>
        <c:minorTickMark val="none"/>
        <c:tickLblPos val="none"/>
        <c:crossAx val="67019037"/>
        <c:crosses val="autoZero"/>
        <c:auto val="1"/>
        <c:lblOffset val="100"/>
        <c:tickLblSkip val="1"/>
        <c:noMultiLvlLbl val="0"/>
      </c:catAx>
      <c:valAx>
        <c:axId val="6701903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664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8475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19050</xdr:rowOff>
    </xdr:from>
    <xdr:to>
      <xdr:col>12</xdr:col>
      <xdr:colOff>676275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7772400"/>
        <a:ext cx="135921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1</xdr:row>
      <xdr:rowOff>152400</xdr:rowOff>
    </xdr:from>
    <xdr:to>
      <xdr:col>25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1333500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</xdr:row>
      <xdr:rowOff>142875</xdr:rowOff>
    </xdr:from>
    <xdr:to>
      <xdr:col>27</xdr:col>
      <xdr:colOff>447675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4830425" y="48577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25390625" style="0" customWidth="1"/>
    <col min="5" max="5" width="11.125" style="0" bestFit="1" customWidth="1"/>
    <col min="6" max="7" width="11.125" style="0" customWidth="1"/>
    <col min="9" max="9" width="15.25390625" style="0" bestFit="1" customWidth="1"/>
    <col min="10" max="11" width="20.25390625" style="0" customWidth="1"/>
    <col min="12" max="12" width="20.25390625" style="0" bestFit="1" customWidth="1"/>
  </cols>
  <sheetData>
    <row r="1" spans="1:12" ht="13.5">
      <c r="A1" s="28"/>
      <c r="B1" s="1"/>
      <c r="C1" t="s">
        <v>2</v>
      </c>
      <c r="H1" t="s">
        <v>3</v>
      </c>
      <c r="J1" t="s">
        <v>4</v>
      </c>
      <c r="K1" t="s">
        <v>4</v>
      </c>
      <c r="L1" t="s">
        <v>4</v>
      </c>
    </row>
    <row r="2" spans="1:12" ht="13.5">
      <c r="A2" s="27" t="s">
        <v>0</v>
      </c>
      <c r="B2" t="s">
        <v>5</v>
      </c>
      <c r="C2" s="2" t="s">
        <v>1</v>
      </c>
      <c r="D2" s="2" t="s">
        <v>26</v>
      </c>
      <c r="E2" s="3" t="s">
        <v>6</v>
      </c>
      <c r="F2" s="3" t="s">
        <v>7</v>
      </c>
      <c r="G2" s="3" t="s">
        <v>8</v>
      </c>
      <c r="H2" s="4" t="s">
        <v>9</v>
      </c>
      <c r="I2" s="5" t="s">
        <v>24</v>
      </c>
      <c r="J2" s="6" t="s">
        <v>10</v>
      </c>
      <c r="K2" s="6" t="s">
        <v>10</v>
      </c>
      <c r="L2" s="6" t="s">
        <v>10</v>
      </c>
    </row>
    <row r="3" spans="2:12" ht="13.5">
      <c r="B3" t="s">
        <v>27</v>
      </c>
      <c r="C3" t="s">
        <v>11</v>
      </c>
      <c r="J3" t="s">
        <v>28</v>
      </c>
      <c r="K3" t="s">
        <v>29</v>
      </c>
      <c r="L3" t="s">
        <v>12</v>
      </c>
    </row>
    <row r="4" spans="1:14" ht="13.5">
      <c r="A4">
        <v>1981</v>
      </c>
      <c r="B4" t="s">
        <v>35</v>
      </c>
      <c r="H4" s="7"/>
      <c r="I4" s="8"/>
      <c r="J4" s="9"/>
      <c r="K4" s="9"/>
      <c r="L4" s="9"/>
      <c r="N4" s="10"/>
    </row>
    <row r="5" spans="1:12" ht="13.5">
      <c r="A5">
        <v>1982</v>
      </c>
      <c r="B5" t="s">
        <v>35</v>
      </c>
      <c r="H5" s="7"/>
      <c r="I5" s="8"/>
      <c r="J5" s="9"/>
      <c r="K5" s="9"/>
      <c r="L5" s="9"/>
    </row>
    <row r="6" spans="1:12" ht="13.5">
      <c r="A6">
        <v>1983</v>
      </c>
      <c r="B6" t="s">
        <v>35</v>
      </c>
      <c r="H6" s="7"/>
      <c r="I6" s="8"/>
      <c r="J6" s="9"/>
      <c r="K6" s="9"/>
      <c r="L6" s="9"/>
    </row>
    <row r="7" spans="1:12" ht="13.5">
      <c r="A7">
        <v>1984</v>
      </c>
      <c r="B7" t="s">
        <v>35</v>
      </c>
      <c r="H7" s="7"/>
      <c r="I7" s="8"/>
      <c r="J7" s="9"/>
      <c r="K7" s="9"/>
      <c r="L7" s="9"/>
    </row>
    <row r="8" spans="1:12" ht="13.5">
      <c r="A8">
        <v>1985</v>
      </c>
      <c r="B8" t="s">
        <v>35</v>
      </c>
      <c r="H8" s="7"/>
      <c r="I8" s="8"/>
      <c r="J8" s="9"/>
      <c r="K8" s="9"/>
      <c r="L8" s="9"/>
    </row>
    <row r="9" spans="1:12" ht="13.5">
      <c r="A9">
        <v>1986</v>
      </c>
      <c r="B9" t="s">
        <v>35</v>
      </c>
      <c r="H9" s="7"/>
      <c r="I9" s="8"/>
      <c r="J9" s="9"/>
      <c r="K9" s="9"/>
      <c r="L9" s="9"/>
    </row>
    <row r="10" spans="1:12" ht="13.5">
      <c r="A10">
        <v>1987</v>
      </c>
      <c r="B10" t="s">
        <v>35</v>
      </c>
      <c r="H10" s="7"/>
      <c r="I10" s="8"/>
      <c r="J10" s="9"/>
      <c r="K10" s="9"/>
      <c r="L10" s="9"/>
    </row>
    <row r="11" spans="1:12" ht="13.5">
      <c r="A11">
        <v>1988</v>
      </c>
      <c r="B11" t="s">
        <v>35</v>
      </c>
      <c r="H11" s="7"/>
      <c r="I11" s="8"/>
      <c r="J11" s="9"/>
      <c r="K11" s="9"/>
      <c r="L11" s="9"/>
    </row>
    <row r="12" spans="1:12" ht="13.5">
      <c r="A12">
        <v>1989</v>
      </c>
      <c r="B12" t="s">
        <v>35</v>
      </c>
      <c r="H12" s="7"/>
      <c r="I12" s="8"/>
      <c r="J12" s="9"/>
      <c r="K12" s="9"/>
      <c r="L12" s="9"/>
    </row>
    <row r="13" spans="1:12" ht="13.5">
      <c r="A13">
        <v>1990</v>
      </c>
      <c r="B13" t="s">
        <v>35</v>
      </c>
      <c r="H13" s="7"/>
      <c r="I13" s="8"/>
      <c r="J13" s="9"/>
      <c r="K13" s="9"/>
      <c r="L13" s="9"/>
    </row>
    <row r="14" spans="1:12" ht="13.5">
      <c r="A14">
        <v>1991</v>
      </c>
      <c r="B14" t="s">
        <v>35</v>
      </c>
      <c r="H14" s="7"/>
      <c r="I14" s="8"/>
      <c r="J14" s="9"/>
      <c r="K14" s="9"/>
      <c r="L14" s="9"/>
    </row>
    <row r="15" spans="1:12" ht="13.5">
      <c r="A15">
        <v>1992</v>
      </c>
      <c r="B15" t="s">
        <v>35</v>
      </c>
      <c r="H15" s="7"/>
      <c r="I15" s="8"/>
      <c r="J15" s="9"/>
      <c r="K15" s="9"/>
      <c r="L15" s="9"/>
    </row>
    <row r="16" spans="1:12" ht="13.5">
      <c r="A16">
        <v>1993</v>
      </c>
      <c r="B16" t="s">
        <v>35</v>
      </c>
      <c r="H16" s="7"/>
      <c r="I16" s="8"/>
      <c r="J16" s="9"/>
      <c r="K16" s="9"/>
      <c r="L16" s="9"/>
    </row>
    <row r="17" spans="1:12" ht="13.5">
      <c r="A17">
        <v>1994</v>
      </c>
      <c r="B17" t="s">
        <v>35</v>
      </c>
      <c r="H17" s="7"/>
      <c r="I17" s="8"/>
      <c r="J17" s="9"/>
      <c r="K17" s="9"/>
      <c r="L17" s="9"/>
    </row>
    <row r="18" spans="1:12" ht="13.5">
      <c r="A18">
        <v>1995</v>
      </c>
      <c r="B18" t="s">
        <v>35</v>
      </c>
      <c r="H18" s="7"/>
      <c r="I18" s="8"/>
      <c r="J18" s="9"/>
      <c r="K18" s="9"/>
      <c r="L18" s="9"/>
    </row>
    <row r="19" spans="1:12" ht="13.5">
      <c r="A19">
        <v>1996</v>
      </c>
      <c r="B19" t="s">
        <v>35</v>
      </c>
      <c r="H19" s="7"/>
      <c r="I19" s="8"/>
      <c r="J19" s="9"/>
      <c r="K19" s="9"/>
      <c r="L19" s="9"/>
    </row>
    <row r="20" spans="1:12" ht="13.5">
      <c r="A20">
        <v>1997</v>
      </c>
      <c r="B20" t="s">
        <v>35</v>
      </c>
      <c r="H20" s="7"/>
      <c r="I20" s="8"/>
      <c r="J20" s="9"/>
      <c r="K20" s="9"/>
      <c r="L20" s="9"/>
    </row>
    <row r="21" spans="1:12" ht="13.5">
      <c r="A21">
        <v>1998</v>
      </c>
      <c r="B21" t="s">
        <v>35</v>
      </c>
      <c r="H21" s="7"/>
      <c r="I21" s="8"/>
      <c r="J21" s="9"/>
      <c r="K21" s="9"/>
      <c r="L21" s="9"/>
    </row>
    <row r="22" spans="1:12" ht="13.5">
      <c r="A22">
        <v>1999</v>
      </c>
      <c r="B22" t="s">
        <v>35</v>
      </c>
      <c r="H22" s="7"/>
      <c r="I22" s="8"/>
      <c r="J22" s="9"/>
      <c r="K22" s="9"/>
      <c r="L22" s="9"/>
    </row>
    <row r="23" spans="1:12" ht="13.5">
      <c r="A23">
        <v>2000</v>
      </c>
      <c r="B23" t="s">
        <v>35</v>
      </c>
      <c r="H23" s="7"/>
      <c r="I23" s="8"/>
      <c r="J23" s="9"/>
      <c r="K23" s="9"/>
      <c r="L23" s="9"/>
    </row>
    <row r="24" spans="1:12" ht="13.5">
      <c r="A24">
        <v>2001</v>
      </c>
      <c r="B24" t="s">
        <v>35</v>
      </c>
      <c r="H24" s="7"/>
      <c r="I24" s="8"/>
      <c r="J24" s="9"/>
      <c r="K24" s="9"/>
      <c r="L24" s="9"/>
    </row>
    <row r="25" spans="1:12" ht="13.5">
      <c r="A25">
        <v>2002</v>
      </c>
      <c r="B25" t="s">
        <v>35</v>
      </c>
      <c r="H25" s="7"/>
      <c r="I25" s="8"/>
      <c r="J25" s="9"/>
      <c r="K25" s="9"/>
      <c r="L25" s="9"/>
    </row>
    <row r="26" spans="1:12" ht="13.5">
      <c r="A26">
        <v>2003</v>
      </c>
      <c r="B26" t="s">
        <v>35</v>
      </c>
      <c r="H26" s="7"/>
      <c r="I26" s="8"/>
      <c r="J26" s="9"/>
      <c r="K26" s="9"/>
      <c r="L26" s="9"/>
    </row>
    <row r="27" spans="1:12" ht="13.5">
      <c r="A27">
        <v>2004</v>
      </c>
      <c r="B27" t="s">
        <v>35</v>
      </c>
      <c r="H27" s="7"/>
      <c r="I27" s="8"/>
      <c r="J27" s="9"/>
      <c r="K27" s="9"/>
      <c r="L27" s="9"/>
    </row>
    <row r="28" spans="1:12" ht="13.5">
      <c r="A28">
        <v>2005</v>
      </c>
      <c r="B28" t="s">
        <v>35</v>
      </c>
      <c r="H28" s="7"/>
      <c r="I28" s="8"/>
      <c r="J28" s="9"/>
      <c r="K28" s="9"/>
      <c r="L28" s="9"/>
    </row>
    <row r="29" spans="1:12" ht="13.5">
      <c r="A29">
        <v>2006</v>
      </c>
      <c r="B29" t="s">
        <v>35</v>
      </c>
      <c r="H29" s="7"/>
      <c r="I29" s="8"/>
      <c r="J29" s="9"/>
      <c r="K29" s="9"/>
      <c r="L29" s="9"/>
    </row>
    <row r="30" spans="1:12" ht="13.5">
      <c r="A30">
        <v>2007</v>
      </c>
      <c r="B30" t="s">
        <v>35</v>
      </c>
      <c r="H30" s="7"/>
      <c r="I30" s="8"/>
      <c r="J30" s="9"/>
      <c r="K30" s="9"/>
      <c r="L30" s="9"/>
    </row>
    <row r="31" spans="1:12" ht="13.5">
      <c r="A31">
        <v>2008</v>
      </c>
      <c r="B31" t="s">
        <v>35</v>
      </c>
      <c r="H31" s="7"/>
      <c r="I31" s="8"/>
      <c r="J31" s="9"/>
      <c r="K31" s="9"/>
      <c r="L31" s="9"/>
    </row>
    <row r="32" spans="1:12" ht="13.5">
      <c r="A32">
        <v>2009</v>
      </c>
      <c r="B32" t="s">
        <v>35</v>
      </c>
      <c r="H32" s="7"/>
      <c r="I32" s="8"/>
      <c r="J32" s="9"/>
      <c r="K32" s="9"/>
      <c r="L32" s="9"/>
    </row>
    <row r="33" spans="1:24" ht="13.5">
      <c r="A33">
        <v>2010</v>
      </c>
      <c r="B33" t="s">
        <v>35</v>
      </c>
      <c r="H33" s="7"/>
      <c r="I33" s="8"/>
      <c r="J33" s="9"/>
      <c r="K33" s="9"/>
      <c r="L33" s="9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3.5">
      <c r="A34" t="s">
        <v>13</v>
      </c>
      <c r="C34" s="7"/>
      <c r="D34" s="7"/>
      <c r="H34" s="26"/>
      <c r="I34" s="8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>
      <c r="A35" t="s">
        <v>30</v>
      </c>
      <c r="C35" s="7"/>
      <c r="D35" s="7"/>
      <c r="H35" s="26"/>
      <c r="I35" s="5" t="s">
        <v>23</v>
      </c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>
      <c r="A36" t="s">
        <v>31</v>
      </c>
      <c r="C36" s="7"/>
      <c r="D36" s="7"/>
      <c r="H36" s="26"/>
      <c r="I36" s="8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>
      <c r="A37" s="12"/>
      <c r="B37" s="12"/>
      <c r="C37" s="12" t="s">
        <v>14</v>
      </c>
      <c r="D37" s="12"/>
      <c r="E37" s="13" t="e">
        <f>SLOPE($C4:$C33,E4:E33)</f>
        <v>#DIV/0!</v>
      </c>
      <c r="F37" s="13" t="e">
        <f>SLOPE($C4:$C33,F4:F33)</f>
        <v>#DIV/0!</v>
      </c>
      <c r="G37" s="13" t="e">
        <f>SLOPE($C4:$C33,G4:G33)</f>
        <v>#DIV/0!</v>
      </c>
      <c r="P37" s="14"/>
      <c r="Q37" s="14"/>
      <c r="R37" s="11"/>
      <c r="S37" s="11"/>
      <c r="T37" s="11"/>
      <c r="U37" s="11"/>
      <c r="V37" s="11"/>
      <c r="W37" s="11"/>
      <c r="X37" s="11"/>
    </row>
    <row r="38" spans="1:24" ht="14.25" thickBot="1">
      <c r="A38" s="15" t="s">
        <v>15</v>
      </c>
      <c r="B38" s="16"/>
      <c r="C38" s="16" t="s">
        <v>16</v>
      </c>
      <c r="D38" s="16"/>
      <c r="E38" s="17" t="e">
        <f>INTERCEPT($C4:$C33,E4:E33)</f>
        <v>#DIV/0!</v>
      </c>
      <c r="F38" s="17" t="e">
        <f>INTERCEPT($C4:$C33,F4:F33)</f>
        <v>#DIV/0!</v>
      </c>
      <c r="G38" s="17" t="e">
        <f>INTERCEPT($C4:$C33,G4:G33)</f>
        <v>#DIV/0!</v>
      </c>
      <c r="P38" s="18"/>
      <c r="R38" s="11"/>
      <c r="S38" s="11"/>
      <c r="T38" s="11"/>
      <c r="U38" s="11"/>
      <c r="V38" s="11"/>
      <c r="W38" s="11"/>
      <c r="X38" s="11"/>
    </row>
    <row r="39" spans="1:24" ht="14.25" thickBot="1">
      <c r="A39" s="19"/>
      <c r="B39" s="19"/>
      <c r="C39" s="19" t="s">
        <v>17</v>
      </c>
      <c r="D39" s="19"/>
      <c r="E39" s="20" t="e">
        <f>SQRT(RSQ($C4:$C33,E4:E33))</f>
        <v>#DIV/0!</v>
      </c>
      <c r="F39" s="21" t="e">
        <f>SQRT(RSQ($C4:$C33,F4:F33))</f>
        <v>#DIV/0!</v>
      </c>
      <c r="G39" s="22" t="e">
        <f>SQRT(RSQ($C4:$C33,G4:G33))</f>
        <v>#DIV/0!</v>
      </c>
      <c r="P39" s="18"/>
      <c r="Q39" s="18"/>
      <c r="R39" s="11"/>
      <c r="S39" s="11"/>
      <c r="T39" s="11"/>
      <c r="U39" s="11"/>
      <c r="V39" s="11"/>
      <c r="W39" s="11"/>
      <c r="X39" s="11"/>
    </row>
    <row r="40" spans="16:24" ht="13.5">
      <c r="P40" s="18"/>
      <c r="Q40" s="18"/>
      <c r="R40" s="11"/>
      <c r="S40" s="11"/>
      <c r="T40" s="11"/>
      <c r="U40" s="11"/>
      <c r="V40" s="11"/>
      <c r="W40" s="11"/>
      <c r="X40" s="11"/>
    </row>
    <row r="41" spans="1:24" ht="13.5">
      <c r="A41" s="12"/>
      <c r="B41" s="12"/>
      <c r="C41" s="12" t="s">
        <v>14</v>
      </c>
      <c r="D41" s="12"/>
      <c r="E41" s="13" t="e">
        <f>INDEX(LINEST($C$4:$C$33,$E$4:$G$33,TRUE,FALSE),3)</f>
        <v>#VALUE!</v>
      </c>
      <c r="F41" s="13" t="e">
        <f>INDEX(LINEST($C$4:$C$33,$E$4:$G$33,TRUE,FALSE),2)</f>
        <v>#VALUE!</v>
      </c>
      <c r="G41" s="13" t="e">
        <f>INDEX(LINEST($C$4:$C$33,$E$4:$G$33,TRUE,FALSE),1)</f>
        <v>#VALUE!</v>
      </c>
      <c r="P41" s="18"/>
      <c r="Q41" s="18"/>
      <c r="R41" s="11"/>
      <c r="S41" s="11"/>
      <c r="T41" s="11"/>
      <c r="U41" s="11"/>
      <c r="V41" s="11"/>
      <c r="W41" s="11"/>
      <c r="X41" s="11"/>
    </row>
    <row r="42" spans="1:24" ht="14.25" thickBot="1">
      <c r="A42" s="15" t="s">
        <v>25</v>
      </c>
      <c r="B42" s="16"/>
      <c r="C42" s="16" t="s">
        <v>16</v>
      </c>
      <c r="D42" s="16"/>
      <c r="E42" s="17" t="e">
        <f>INDEX(LINEST($C$4:$C$33,$E$4:$G$33,TRUE,FALSE),4)</f>
        <v>#VALUE!</v>
      </c>
      <c r="F42" s="17"/>
      <c r="G42" s="17"/>
      <c r="P42" s="18"/>
      <c r="Q42" s="18"/>
      <c r="R42" s="11"/>
      <c r="S42" s="11"/>
      <c r="T42" s="11"/>
      <c r="U42" s="11"/>
      <c r="V42" s="11"/>
      <c r="W42" s="11"/>
      <c r="X42" s="11"/>
    </row>
    <row r="43" spans="1:24" ht="14.25" thickBot="1">
      <c r="A43" s="23"/>
      <c r="B43" s="23"/>
      <c r="C43" s="19" t="s">
        <v>17</v>
      </c>
      <c r="D43" s="19"/>
      <c r="E43" s="24" t="e">
        <f>CORREL(C4:C33,H4:H33)</f>
        <v>#DIV/0!</v>
      </c>
      <c r="F43" s="23"/>
      <c r="G43" s="23"/>
      <c r="H43" s="11"/>
      <c r="I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>
      <c r="A44" s="11"/>
      <c r="B44" s="11"/>
      <c r="C44" s="11"/>
      <c r="D44" s="11"/>
      <c r="E44" s="11"/>
      <c r="F44" s="11"/>
      <c r="G44" s="11"/>
      <c r="H44" s="11"/>
      <c r="I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>
      <c r="A45" s="14"/>
      <c r="B45" s="14"/>
      <c r="C45" s="11"/>
      <c r="D45" s="11"/>
      <c r="E45" s="11"/>
      <c r="F45" s="11"/>
      <c r="G45" s="11"/>
      <c r="H45" s="11"/>
      <c r="I45" s="11"/>
      <c r="P45" s="25"/>
      <c r="Q45" s="25"/>
      <c r="R45" s="25"/>
      <c r="S45" s="25"/>
      <c r="T45" s="25"/>
      <c r="U45" s="25"/>
      <c r="V45" s="11"/>
      <c r="W45" s="11"/>
      <c r="X45" s="11"/>
    </row>
    <row r="46" spans="1:24" ht="13.5">
      <c r="A46" s="18"/>
      <c r="B46" s="18"/>
      <c r="C46" s="11"/>
      <c r="D46" s="11"/>
      <c r="E46" s="11"/>
      <c r="F46" s="11"/>
      <c r="G46" s="11"/>
      <c r="H46" s="11"/>
      <c r="I46" s="11"/>
      <c r="P46" s="18"/>
      <c r="Q46" s="18"/>
      <c r="R46" s="18"/>
      <c r="S46" s="18"/>
      <c r="T46" s="18"/>
      <c r="U46" s="18"/>
      <c r="V46" s="11"/>
      <c r="W46" s="11"/>
      <c r="X46" s="11"/>
    </row>
    <row r="47" spans="1:24" ht="13.5">
      <c r="A47" s="18"/>
      <c r="B47" s="18"/>
      <c r="C47" s="11"/>
      <c r="D47" s="11"/>
      <c r="E47" s="11"/>
      <c r="F47" s="11"/>
      <c r="G47" s="11"/>
      <c r="H47" s="11"/>
      <c r="I47" s="11"/>
      <c r="P47" s="18"/>
      <c r="Q47" s="18"/>
      <c r="R47" s="18"/>
      <c r="S47" s="18"/>
      <c r="T47" s="18"/>
      <c r="U47" s="18"/>
      <c r="V47" s="11"/>
      <c r="W47" s="11"/>
      <c r="X47" s="11"/>
    </row>
    <row r="48" spans="1:24" ht="13.5">
      <c r="A48" s="18"/>
      <c r="B48" s="18"/>
      <c r="C48" s="11"/>
      <c r="D48" s="11"/>
      <c r="E48" s="11"/>
      <c r="F48" s="11"/>
      <c r="G48" s="11"/>
      <c r="H48" s="11"/>
      <c r="I48" s="11"/>
      <c r="P48" s="18"/>
      <c r="Q48" s="18"/>
      <c r="R48" s="18"/>
      <c r="S48" s="18"/>
      <c r="T48" s="18"/>
      <c r="U48" s="18"/>
      <c r="V48" s="11"/>
      <c r="W48" s="11"/>
      <c r="X48" s="11"/>
    </row>
    <row r="49" spans="1:24" ht="13.5">
      <c r="A49" s="18"/>
      <c r="B49" s="18"/>
      <c r="C49" s="11"/>
      <c r="D49" s="11"/>
      <c r="E49" s="11"/>
      <c r="F49" s="11"/>
      <c r="G49" s="11"/>
      <c r="H49" s="11"/>
      <c r="I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3.5">
      <c r="A50" s="18"/>
      <c r="B50" s="18"/>
      <c r="C50" s="11"/>
      <c r="D50" s="11"/>
      <c r="E50" s="11"/>
      <c r="F50" s="11"/>
      <c r="G50" s="11"/>
      <c r="H50" s="11"/>
      <c r="I50" s="11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3.5">
      <c r="A51" s="11"/>
      <c r="B51" s="11"/>
      <c r="C51" s="11"/>
      <c r="D51" s="11"/>
      <c r="E51" s="11"/>
      <c r="F51" s="11"/>
      <c r="G51" s="11"/>
      <c r="H51" s="11"/>
      <c r="I51" s="11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1"/>
      <c r="B52" s="11"/>
      <c r="C52" s="11"/>
      <c r="D52" s="11"/>
      <c r="E52" s="11"/>
      <c r="F52" s="11"/>
      <c r="G52" s="11"/>
      <c r="H52" s="11"/>
      <c r="I52" s="11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25"/>
      <c r="B53" s="25"/>
      <c r="C53" s="25"/>
      <c r="D53" s="25"/>
      <c r="E53" s="25"/>
      <c r="F53" s="25"/>
      <c r="G53" s="25"/>
      <c r="H53" s="11"/>
      <c r="I53" s="11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3.5">
      <c r="A54" s="18"/>
      <c r="B54" s="18"/>
      <c r="C54" s="18"/>
      <c r="D54" s="18"/>
      <c r="E54" s="18"/>
      <c r="F54" s="18"/>
      <c r="G54" s="18"/>
      <c r="H54" s="11"/>
      <c r="I54" s="11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3.5">
      <c r="A55" s="18"/>
      <c r="B55" s="18"/>
      <c r="C55" s="18"/>
      <c r="D55" s="18"/>
      <c r="E55" s="18"/>
      <c r="F55" s="18"/>
      <c r="G55" s="18"/>
      <c r="H55" s="11"/>
      <c r="I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3.5">
      <c r="A56" s="18"/>
      <c r="B56" s="18"/>
      <c r="C56" s="18"/>
      <c r="D56" s="18"/>
      <c r="E56" s="18"/>
      <c r="F56" s="18"/>
      <c r="G56" s="18"/>
      <c r="H56" s="11"/>
      <c r="I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3.5">
      <c r="A57" s="11"/>
      <c r="B57" s="11"/>
      <c r="C57" s="11"/>
      <c r="D57" s="11"/>
      <c r="E57" s="11"/>
      <c r="F57" s="11"/>
      <c r="G57" s="11"/>
      <c r="H57" s="11"/>
      <c r="I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9" ht="13.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3.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3.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3.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3.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3.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3.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3.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3.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3.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3.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3.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3.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3.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3.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3.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3.5">
      <c r="A74" s="11"/>
      <c r="B74" s="11"/>
      <c r="C74" s="11"/>
      <c r="D74" s="11"/>
      <c r="E74" s="11"/>
      <c r="F74" s="11"/>
      <c r="G74" s="11"/>
      <c r="H74" s="11"/>
      <c r="I74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2.375" style="0" customWidth="1"/>
    <col min="6" max="6" width="11.125" style="0" bestFit="1" customWidth="1"/>
    <col min="7" max="8" width="11.125" style="0" customWidth="1"/>
    <col min="9" max="9" width="11.875" style="0" bestFit="1" customWidth="1"/>
    <col min="12" max="13" width="20.25390625" style="0" customWidth="1"/>
    <col min="14" max="14" width="20.25390625" style="0" bestFit="1" customWidth="1"/>
  </cols>
  <sheetData>
    <row r="1" spans="1:14" ht="13.5">
      <c r="A1" s="1"/>
      <c r="B1" s="1"/>
      <c r="C1" t="s">
        <v>2</v>
      </c>
      <c r="I1" t="s">
        <v>3</v>
      </c>
      <c r="L1" t="s">
        <v>4</v>
      </c>
      <c r="M1" t="s">
        <v>4</v>
      </c>
      <c r="N1" t="s">
        <v>4</v>
      </c>
    </row>
    <row r="2" spans="1:14" ht="13.5">
      <c r="A2" s="27" t="s">
        <v>0</v>
      </c>
      <c r="B2" t="s">
        <v>5</v>
      </c>
      <c r="C2" s="2" t="s">
        <v>32</v>
      </c>
      <c r="D2" s="2" t="s">
        <v>18</v>
      </c>
      <c r="E2" s="2" t="s">
        <v>26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19</v>
      </c>
      <c r="K2" s="5" t="s">
        <v>20</v>
      </c>
      <c r="L2" s="6" t="s">
        <v>10</v>
      </c>
      <c r="M2" s="6" t="s">
        <v>10</v>
      </c>
      <c r="N2" s="6" t="s">
        <v>10</v>
      </c>
    </row>
    <row r="3" spans="2:14" ht="13.5">
      <c r="B3" t="s">
        <v>27</v>
      </c>
      <c r="C3" t="s">
        <v>21</v>
      </c>
      <c r="D3" t="s">
        <v>33</v>
      </c>
      <c r="L3" t="s">
        <v>28</v>
      </c>
      <c r="M3" t="s">
        <v>29</v>
      </c>
      <c r="N3" t="s">
        <v>12</v>
      </c>
    </row>
    <row r="4" spans="1:16" ht="13.5">
      <c r="A4">
        <v>1981</v>
      </c>
      <c r="B4" t="s">
        <v>35</v>
      </c>
      <c r="D4" s="10"/>
      <c r="I4" s="10"/>
      <c r="J4" s="7"/>
      <c r="K4" s="8"/>
      <c r="L4" s="9"/>
      <c r="M4" s="9"/>
      <c r="N4" s="9"/>
      <c r="P4" s="10"/>
    </row>
    <row r="5" spans="1:14" ht="13.5">
      <c r="A5">
        <v>1982</v>
      </c>
      <c r="B5" t="s">
        <v>35</v>
      </c>
      <c r="D5" s="10"/>
      <c r="I5" s="10"/>
      <c r="J5" s="7"/>
      <c r="K5" s="8"/>
      <c r="L5" s="9"/>
      <c r="M5" s="9"/>
      <c r="N5" s="9"/>
    </row>
    <row r="6" spans="1:14" ht="13.5">
      <c r="A6">
        <v>1983</v>
      </c>
      <c r="B6" t="s">
        <v>35</v>
      </c>
      <c r="D6" s="10"/>
      <c r="I6" s="10"/>
      <c r="J6" s="7"/>
      <c r="K6" s="8"/>
      <c r="L6" s="9"/>
      <c r="M6" s="9"/>
      <c r="N6" s="9"/>
    </row>
    <row r="7" spans="1:14" ht="13.5">
      <c r="A7">
        <v>1984</v>
      </c>
      <c r="B7" t="s">
        <v>35</v>
      </c>
      <c r="D7" s="10"/>
      <c r="I7" s="10"/>
      <c r="J7" s="7"/>
      <c r="K7" s="8"/>
      <c r="L7" s="9"/>
      <c r="M7" s="9"/>
      <c r="N7" s="9"/>
    </row>
    <row r="8" spans="1:14" ht="13.5">
      <c r="A8">
        <v>1985</v>
      </c>
      <c r="B8" t="s">
        <v>35</v>
      </c>
      <c r="D8" s="10"/>
      <c r="I8" s="10"/>
      <c r="J8" s="7"/>
      <c r="K8" s="8"/>
      <c r="L8" s="9"/>
      <c r="M8" s="9"/>
      <c r="N8" s="9"/>
    </row>
    <row r="9" spans="1:14" ht="13.5">
      <c r="A9">
        <v>1986</v>
      </c>
      <c r="B9" t="s">
        <v>35</v>
      </c>
      <c r="D9" s="10"/>
      <c r="I9" s="10"/>
      <c r="J9" s="7"/>
      <c r="K9" s="8"/>
      <c r="L9" s="9"/>
      <c r="M9" s="9"/>
      <c r="N9" s="9"/>
    </row>
    <row r="10" spans="1:14" ht="13.5">
      <c r="A10">
        <v>1987</v>
      </c>
      <c r="B10" t="s">
        <v>35</v>
      </c>
      <c r="D10" s="10"/>
      <c r="I10" s="10"/>
      <c r="J10" s="7"/>
      <c r="K10" s="8"/>
      <c r="L10" s="9"/>
      <c r="M10" s="9"/>
      <c r="N10" s="9"/>
    </row>
    <row r="11" spans="1:14" ht="13.5">
      <c r="A11">
        <v>1988</v>
      </c>
      <c r="B11" t="s">
        <v>35</v>
      </c>
      <c r="D11" s="10"/>
      <c r="I11" s="10"/>
      <c r="J11" s="7"/>
      <c r="K11" s="8"/>
      <c r="L11" s="9"/>
      <c r="M11" s="9"/>
      <c r="N11" s="9"/>
    </row>
    <row r="12" spans="1:14" ht="13.5">
      <c r="A12">
        <v>1989</v>
      </c>
      <c r="B12" t="s">
        <v>35</v>
      </c>
      <c r="D12" s="10"/>
      <c r="I12" s="10"/>
      <c r="J12" s="7"/>
      <c r="K12" s="8"/>
      <c r="L12" s="9"/>
      <c r="M12" s="9"/>
      <c r="N12" s="9"/>
    </row>
    <row r="13" spans="1:14" ht="13.5">
      <c r="A13">
        <v>1990</v>
      </c>
      <c r="B13" t="s">
        <v>35</v>
      </c>
      <c r="D13" s="10"/>
      <c r="I13" s="10"/>
      <c r="J13" s="7"/>
      <c r="K13" s="8"/>
      <c r="L13" s="9"/>
      <c r="M13" s="9"/>
      <c r="N13" s="9"/>
    </row>
    <row r="14" spans="1:14" ht="13.5">
      <c r="A14">
        <v>1991</v>
      </c>
      <c r="B14" t="s">
        <v>35</v>
      </c>
      <c r="D14" s="10"/>
      <c r="I14" s="10"/>
      <c r="J14" s="7"/>
      <c r="K14" s="8"/>
      <c r="L14" s="9"/>
      <c r="M14" s="9"/>
      <c r="N14" s="9"/>
    </row>
    <row r="15" spans="1:14" ht="13.5">
      <c r="A15">
        <v>1992</v>
      </c>
      <c r="B15" t="s">
        <v>35</v>
      </c>
      <c r="D15" s="10"/>
      <c r="I15" s="10"/>
      <c r="J15" s="7"/>
      <c r="K15" s="8"/>
      <c r="L15" s="9"/>
      <c r="M15" s="9"/>
      <c r="N15" s="9"/>
    </row>
    <row r="16" spans="1:14" ht="13.5">
      <c r="A16">
        <v>1993</v>
      </c>
      <c r="B16" t="s">
        <v>35</v>
      </c>
      <c r="D16" s="10"/>
      <c r="I16" s="10"/>
      <c r="J16" s="7"/>
      <c r="K16" s="8"/>
      <c r="L16" s="9"/>
      <c r="M16" s="9"/>
      <c r="N16" s="9"/>
    </row>
    <row r="17" spans="1:14" ht="13.5">
      <c r="A17">
        <v>1994</v>
      </c>
      <c r="B17" t="s">
        <v>35</v>
      </c>
      <c r="D17" s="10"/>
      <c r="I17" s="10"/>
      <c r="J17" s="7"/>
      <c r="K17" s="8"/>
      <c r="L17" s="9"/>
      <c r="M17" s="9"/>
      <c r="N17" s="9"/>
    </row>
    <row r="18" spans="1:14" ht="13.5">
      <c r="A18">
        <v>1995</v>
      </c>
      <c r="B18" t="s">
        <v>35</v>
      </c>
      <c r="D18" s="10"/>
      <c r="I18" s="10"/>
      <c r="J18" s="7"/>
      <c r="K18" s="8"/>
      <c r="L18" s="9"/>
      <c r="M18" s="9"/>
      <c r="N18" s="9"/>
    </row>
    <row r="19" spans="1:14" ht="13.5">
      <c r="A19">
        <v>1996</v>
      </c>
      <c r="B19" t="s">
        <v>35</v>
      </c>
      <c r="D19" s="10"/>
      <c r="I19" s="10"/>
      <c r="J19" s="7"/>
      <c r="K19" s="8"/>
      <c r="L19" s="9"/>
      <c r="M19" s="9"/>
      <c r="N19" s="9"/>
    </row>
    <row r="20" spans="1:14" ht="13.5">
      <c r="A20">
        <v>1997</v>
      </c>
      <c r="B20" t="s">
        <v>35</v>
      </c>
      <c r="D20" s="10"/>
      <c r="I20" s="10"/>
      <c r="J20" s="7"/>
      <c r="K20" s="8"/>
      <c r="L20" s="9"/>
      <c r="M20" s="9"/>
      <c r="N20" s="9"/>
    </row>
    <row r="21" spans="1:14" ht="13.5">
      <c r="A21">
        <v>1998</v>
      </c>
      <c r="B21" t="s">
        <v>35</v>
      </c>
      <c r="D21" s="10"/>
      <c r="I21" s="10"/>
      <c r="J21" s="7"/>
      <c r="K21" s="8"/>
      <c r="L21" s="9"/>
      <c r="M21" s="9"/>
      <c r="N21" s="9"/>
    </row>
    <row r="22" spans="1:14" ht="13.5">
      <c r="A22">
        <v>1999</v>
      </c>
      <c r="B22" t="s">
        <v>35</v>
      </c>
      <c r="D22" s="10"/>
      <c r="I22" s="10"/>
      <c r="J22" s="7"/>
      <c r="K22" s="8"/>
      <c r="L22" s="9"/>
      <c r="M22" s="9"/>
      <c r="N22" s="9"/>
    </row>
    <row r="23" spans="1:14" ht="13.5">
      <c r="A23">
        <v>2000</v>
      </c>
      <c r="B23" t="s">
        <v>35</v>
      </c>
      <c r="D23" s="10"/>
      <c r="I23" s="10"/>
      <c r="J23" s="7"/>
      <c r="K23" s="8"/>
      <c r="L23" s="9"/>
      <c r="M23" s="9"/>
      <c r="N23" s="9"/>
    </row>
    <row r="24" spans="1:14" ht="13.5">
      <c r="A24">
        <v>2001</v>
      </c>
      <c r="B24" t="s">
        <v>35</v>
      </c>
      <c r="D24" s="10"/>
      <c r="I24" s="10"/>
      <c r="J24" s="7"/>
      <c r="K24" s="8"/>
      <c r="L24" s="9"/>
      <c r="M24" s="9"/>
      <c r="N24" s="9"/>
    </row>
    <row r="25" spans="1:14" ht="13.5">
      <c r="A25">
        <v>2002</v>
      </c>
      <c r="B25" t="s">
        <v>35</v>
      </c>
      <c r="D25" s="10"/>
      <c r="I25" s="10"/>
      <c r="J25" s="7"/>
      <c r="K25" s="8"/>
      <c r="L25" s="9"/>
      <c r="M25" s="9"/>
      <c r="N25" s="9"/>
    </row>
    <row r="26" spans="1:14" ht="13.5">
      <c r="A26">
        <v>2003</v>
      </c>
      <c r="B26" t="s">
        <v>35</v>
      </c>
      <c r="D26" s="10"/>
      <c r="I26" s="10"/>
      <c r="J26" s="7"/>
      <c r="K26" s="8"/>
      <c r="L26" s="9"/>
      <c r="M26" s="9"/>
      <c r="N26" s="9"/>
    </row>
    <row r="27" spans="1:14" ht="13.5">
      <c r="A27">
        <v>2004</v>
      </c>
      <c r="B27" t="s">
        <v>35</v>
      </c>
      <c r="D27" s="10"/>
      <c r="I27" s="10"/>
      <c r="J27" s="7"/>
      <c r="K27" s="8"/>
      <c r="L27" s="9"/>
      <c r="M27" s="9"/>
      <c r="N27" s="9"/>
    </row>
    <row r="28" spans="1:14" ht="13.5">
      <c r="A28">
        <v>2005</v>
      </c>
      <c r="B28" t="s">
        <v>35</v>
      </c>
      <c r="D28" s="10"/>
      <c r="I28" s="10"/>
      <c r="J28" s="7"/>
      <c r="K28" s="8"/>
      <c r="L28" s="9"/>
      <c r="M28" s="9"/>
      <c r="N28" s="9"/>
    </row>
    <row r="29" spans="1:14" ht="13.5">
      <c r="A29">
        <v>2006</v>
      </c>
      <c r="B29" t="s">
        <v>35</v>
      </c>
      <c r="D29" s="10"/>
      <c r="I29" s="10"/>
      <c r="J29" s="7"/>
      <c r="K29" s="8"/>
      <c r="L29" s="9"/>
      <c r="M29" s="9"/>
      <c r="N29" s="9"/>
    </row>
    <row r="30" spans="1:14" ht="13.5">
      <c r="A30">
        <v>2007</v>
      </c>
      <c r="B30" t="s">
        <v>35</v>
      </c>
      <c r="D30" s="10"/>
      <c r="I30" s="10"/>
      <c r="J30" s="7"/>
      <c r="K30" s="8"/>
      <c r="L30" s="9"/>
      <c r="M30" s="9"/>
      <c r="N30" s="9"/>
    </row>
    <row r="31" spans="1:14" ht="13.5">
      <c r="A31">
        <v>2008</v>
      </c>
      <c r="B31" t="s">
        <v>35</v>
      </c>
      <c r="D31" s="10"/>
      <c r="I31" s="10"/>
      <c r="J31" s="7"/>
      <c r="K31" s="8"/>
      <c r="L31" s="9"/>
      <c r="M31" s="9"/>
      <c r="N31" s="9"/>
    </row>
    <row r="32" spans="1:14" ht="13.5">
      <c r="A32">
        <v>2009</v>
      </c>
      <c r="B32" t="s">
        <v>35</v>
      </c>
      <c r="D32" s="10"/>
      <c r="I32" s="10"/>
      <c r="J32" s="7"/>
      <c r="K32" s="8"/>
      <c r="L32" s="9"/>
      <c r="M32" s="9"/>
      <c r="N32" s="9"/>
    </row>
    <row r="33" spans="1:21" ht="13.5">
      <c r="A33">
        <v>2010</v>
      </c>
      <c r="B33" t="s">
        <v>35</v>
      </c>
      <c r="D33" s="10"/>
      <c r="I33" s="10"/>
      <c r="J33" s="7"/>
      <c r="K33" s="8"/>
      <c r="L33" s="9"/>
      <c r="M33" s="9"/>
      <c r="N33" s="9"/>
      <c r="R33" s="11"/>
      <c r="S33" s="11"/>
      <c r="T33" s="11"/>
      <c r="U33" s="11"/>
    </row>
    <row r="34" spans="1:21" ht="13.5">
      <c r="A34" t="s">
        <v>34</v>
      </c>
      <c r="C34" s="7"/>
      <c r="D34" s="10"/>
      <c r="E34" s="10"/>
      <c r="I34" s="10"/>
      <c r="J34" s="10"/>
      <c r="K34" s="8"/>
      <c r="L34" s="8"/>
      <c r="M34" s="8"/>
      <c r="R34" s="11"/>
      <c r="S34" s="11"/>
      <c r="T34" s="11"/>
      <c r="U34" s="11"/>
    </row>
    <row r="35" spans="1:21" ht="13.5">
      <c r="A35" t="s">
        <v>30</v>
      </c>
      <c r="C35" s="7"/>
      <c r="D35" s="10"/>
      <c r="E35" s="10"/>
      <c r="I35" s="10"/>
      <c r="J35" s="10"/>
      <c r="K35" s="5" t="s">
        <v>23</v>
      </c>
      <c r="L35" s="8"/>
      <c r="M35" s="8"/>
      <c r="R35" s="11"/>
      <c r="S35" s="11"/>
      <c r="T35" s="11"/>
      <c r="U35" s="11"/>
    </row>
    <row r="36" spans="1:21" ht="13.5">
      <c r="A36" t="s">
        <v>31</v>
      </c>
      <c r="C36" s="7"/>
      <c r="D36" s="10"/>
      <c r="E36" s="10"/>
      <c r="I36" s="10"/>
      <c r="J36" s="10"/>
      <c r="K36" s="8"/>
      <c r="L36" s="8"/>
      <c r="M36" s="8"/>
      <c r="R36" s="11"/>
      <c r="S36" s="11"/>
      <c r="T36" s="11"/>
      <c r="U36" s="11"/>
    </row>
    <row r="37" spans="1:21" ht="13.5">
      <c r="A37" s="12"/>
      <c r="B37" s="12"/>
      <c r="C37" s="12" t="s">
        <v>14</v>
      </c>
      <c r="D37" s="12"/>
      <c r="E37" s="12"/>
      <c r="F37" s="13" t="e">
        <f>SLOPE($D4:$D33,F4:F33)</f>
        <v>#DIV/0!</v>
      </c>
      <c r="G37" s="13" t="e">
        <f>SLOPE($D4:$D33,G4:G33)</f>
        <v>#DIV/0!</v>
      </c>
      <c r="H37" s="13" t="e">
        <f>SLOPE($D4:$D33,H4:H33)</f>
        <v>#DIV/0!</v>
      </c>
      <c r="L37" s="26"/>
      <c r="M37" s="26"/>
      <c r="R37" s="14"/>
      <c r="S37" s="11"/>
      <c r="T37" s="11"/>
      <c r="U37" s="11"/>
    </row>
    <row r="38" spans="1:21" ht="14.25" thickBot="1">
      <c r="A38" s="15" t="s">
        <v>15</v>
      </c>
      <c r="B38" s="16"/>
      <c r="C38" s="16" t="s">
        <v>16</v>
      </c>
      <c r="D38" s="16"/>
      <c r="E38" s="16"/>
      <c r="F38" s="17" t="e">
        <f>INTERCEPT($D4:$D33,F4:F33)</f>
        <v>#DIV/0!</v>
      </c>
      <c r="G38" s="17" t="e">
        <f>INTERCEPT($D4:$D33,G4:G33)</f>
        <v>#DIV/0!</v>
      </c>
      <c r="H38" s="17" t="e">
        <f>INTERCEPT($D4:$D33,H4:H33)</f>
        <v>#DIV/0!</v>
      </c>
      <c r="R38" s="18"/>
      <c r="S38" s="11"/>
      <c r="T38" s="11"/>
      <c r="U38" s="11"/>
    </row>
    <row r="39" spans="1:21" ht="14.25" thickBot="1">
      <c r="A39" s="19"/>
      <c r="B39" s="19"/>
      <c r="C39" s="19" t="s">
        <v>17</v>
      </c>
      <c r="D39" s="19"/>
      <c r="E39" s="19"/>
      <c r="F39" s="20" t="e">
        <f>SQRT(RSQ($D4:$D33,F4:F33))</f>
        <v>#DIV/0!</v>
      </c>
      <c r="G39" s="21" t="e">
        <f>SQRT(RSQ($D4:$D33,G4:G33))</f>
        <v>#DIV/0!</v>
      </c>
      <c r="H39" s="22" t="e">
        <f>SQRT(RSQ($D4:$D33,H4:H33))</f>
        <v>#DIV/0!</v>
      </c>
      <c r="R39" s="18"/>
      <c r="S39" s="11"/>
      <c r="T39" s="11"/>
      <c r="U39" s="11"/>
    </row>
    <row r="40" spans="18:21" ht="13.5">
      <c r="R40" s="18"/>
      <c r="S40" s="11"/>
      <c r="T40" s="11"/>
      <c r="U40" s="11"/>
    </row>
    <row r="41" spans="1:21" ht="13.5">
      <c r="A41" s="12"/>
      <c r="B41" s="12"/>
      <c r="C41" s="12" t="s">
        <v>14</v>
      </c>
      <c r="D41" s="12"/>
      <c r="E41" s="12"/>
      <c r="F41" s="13" t="e">
        <f>INDEX(LINEST($D$4:$D$33,$F$4:$H$33,TRUE,FALSE),3)</f>
        <v>#VALUE!</v>
      </c>
      <c r="G41" s="13" t="e">
        <f>INDEX(LINEST($D$4:$D$33,$F$4:$H$33,TRUE,FALSE),2)</f>
        <v>#VALUE!</v>
      </c>
      <c r="H41" s="13" t="e">
        <f>INDEX(LINEST($D$4:$D$33,$F$4:$H$33,TRUE,FALSE),1)</f>
        <v>#VALUE!</v>
      </c>
      <c r="R41" s="18"/>
      <c r="S41" s="11"/>
      <c r="T41" s="11"/>
      <c r="U41" s="11"/>
    </row>
    <row r="42" spans="1:21" ht="14.25" thickBot="1">
      <c r="A42" s="15" t="s">
        <v>22</v>
      </c>
      <c r="B42" s="16"/>
      <c r="C42" s="16" t="s">
        <v>16</v>
      </c>
      <c r="D42" s="16"/>
      <c r="E42" s="16"/>
      <c r="F42" s="17" t="e">
        <f>INDEX(LINEST($D$4:$D$33,$F$4:$H$33,TRUE,FALSE),4)</f>
        <v>#VALUE!</v>
      </c>
      <c r="G42" s="17"/>
      <c r="H42" s="17"/>
      <c r="R42" s="18"/>
      <c r="S42" s="11"/>
      <c r="T42" s="11"/>
      <c r="U42" s="11"/>
    </row>
    <row r="43" spans="1:21" ht="14.25" thickBot="1">
      <c r="A43" s="23"/>
      <c r="B43" s="23"/>
      <c r="C43" s="19" t="s">
        <v>17</v>
      </c>
      <c r="D43" s="19"/>
      <c r="E43" s="19"/>
      <c r="F43" s="24" t="e">
        <f>CORREL(C4:C33,J4:J33)</f>
        <v>#DIV/0!</v>
      </c>
      <c r="G43" s="23"/>
      <c r="H43" s="23"/>
      <c r="I43" s="11"/>
      <c r="J43" s="11"/>
      <c r="K43" s="11"/>
      <c r="L43" s="11"/>
      <c r="M43" s="11"/>
      <c r="R43" s="11"/>
      <c r="S43" s="11"/>
      <c r="T43" s="11"/>
      <c r="U43" s="11"/>
    </row>
    <row r="44" spans="1:21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R44" s="11"/>
      <c r="S44" s="11"/>
      <c r="T44" s="11"/>
      <c r="U44" s="11"/>
    </row>
    <row r="45" spans="1:21" ht="13.5">
      <c r="A45" s="14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 s="25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R47" s="18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R48" s="18"/>
      <c r="S48" s="11"/>
      <c r="T48" s="11"/>
      <c r="U48" s="11"/>
    </row>
    <row r="49" spans="1:21" ht="13.5">
      <c r="A49" s="18"/>
      <c r="B49" s="1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R49" s="11"/>
      <c r="S49" s="11"/>
      <c r="T49" s="11"/>
      <c r="U49" s="11"/>
    </row>
    <row r="50" spans="1:21" ht="13.5">
      <c r="A50" s="18"/>
      <c r="B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R50" s="25"/>
      <c r="S50" s="25"/>
      <c r="T50" s="25"/>
      <c r="U50" s="25"/>
    </row>
    <row r="51" spans="1:2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R51" s="18"/>
      <c r="S51" s="18"/>
      <c r="T51" s="18"/>
      <c r="U51" s="18"/>
    </row>
    <row r="52" spans="1:2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R52" s="18"/>
      <c r="S52" s="18"/>
      <c r="T52" s="18"/>
      <c r="U52" s="18"/>
    </row>
    <row r="53" spans="1:21" ht="13.5">
      <c r="A53" s="25"/>
      <c r="B53" s="25"/>
      <c r="C53" s="25"/>
      <c r="D53" s="25"/>
      <c r="E53" s="25"/>
      <c r="F53" s="25"/>
      <c r="G53" s="25"/>
      <c r="H53" s="25"/>
      <c r="I53" s="11"/>
      <c r="J53" s="11"/>
      <c r="K53" s="11"/>
      <c r="L53" s="11"/>
      <c r="M53" s="11"/>
      <c r="R53" s="18"/>
      <c r="S53" s="18"/>
      <c r="T53" s="18"/>
      <c r="U53" s="18"/>
    </row>
    <row r="54" spans="1:21" ht="13.5">
      <c r="A54" s="18"/>
      <c r="B54" s="18"/>
      <c r="C54" s="18"/>
      <c r="D54" s="18"/>
      <c r="E54" s="18"/>
      <c r="F54" s="18"/>
      <c r="G54" s="18"/>
      <c r="H54" s="18"/>
      <c r="I54" s="11"/>
      <c r="J54" s="11"/>
      <c r="K54" s="11"/>
      <c r="L54" s="11"/>
      <c r="M54" s="11"/>
      <c r="R54" s="18"/>
      <c r="S54" s="18"/>
      <c r="T54" s="18"/>
      <c r="U54" s="18"/>
    </row>
    <row r="55" spans="1:21" ht="13.5">
      <c r="A55" s="18"/>
      <c r="B55" s="18"/>
      <c r="C55" s="18"/>
      <c r="D55" s="18"/>
      <c r="E55" s="18"/>
      <c r="F55" s="18"/>
      <c r="G55" s="18"/>
      <c r="H55" s="18"/>
      <c r="I55" s="11"/>
      <c r="J55" s="11"/>
      <c r="K55" s="11"/>
      <c r="L55" s="11"/>
      <c r="M55" s="11"/>
      <c r="R55" s="11"/>
      <c r="S55" s="11"/>
      <c r="T55" s="11"/>
      <c r="U55" s="11"/>
    </row>
    <row r="56" spans="1:21" ht="13.5">
      <c r="A56" s="18"/>
      <c r="B56" s="18"/>
      <c r="C56" s="18"/>
      <c r="D56" s="18"/>
      <c r="E56" s="18"/>
      <c r="F56" s="18"/>
      <c r="G56" s="18"/>
      <c r="H56" s="18"/>
      <c r="I56" s="11"/>
      <c r="J56" s="11"/>
      <c r="K56" s="11"/>
      <c r="L56" s="11"/>
      <c r="M56" s="11"/>
      <c r="R56" s="11"/>
      <c r="S56" s="11"/>
      <c r="T56" s="11"/>
      <c r="U56" s="11"/>
    </row>
    <row r="57" spans="1:2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R57" s="11"/>
      <c r="S57" s="11"/>
      <c r="T57" s="11"/>
      <c r="U57" s="11"/>
    </row>
    <row r="58" spans="1:13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JMA</cp:lastModifiedBy>
  <dcterms:created xsi:type="dcterms:W3CDTF">2011-01-04T23:48:27Z</dcterms:created>
  <dcterms:modified xsi:type="dcterms:W3CDTF">2013-10-18T08:19:28Z</dcterms:modified>
  <cp:category/>
  <cp:version/>
  <cp:contentType/>
  <cp:contentStatus/>
</cp:coreProperties>
</file>